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大岭山镇敬老院二期改造工程260529(1)\大岭山下游\电子与智能化工程专业分包\"/>
    </mc:Choice>
  </mc:AlternateContent>
  <bookViews>
    <workbookView windowHeight="17445"/>
  </bookViews>
  <sheets>
    <sheet name="报价表" sheetId="6" r:id="rId1"/>
  </sheets>
  <definedNames>
    <definedName name="_xlnm._FilterDatabase" localSheetId="0" hidden="1">报价表!$A$1:$L$260</definedName>
    <definedName name="_xlnm.Print_Area" localSheetId="0">报价表!$A$1:$J$51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<sst xmlns="http://schemas.openxmlformats.org/spreadsheetml/2006/main" count="214" uniqueCount="160">
  <si>
    <t>报价表</t>
  </si>
  <si>
    <t>工程名称：大岭山镇敬老院二期改造工程-电子与智能化工程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</si>
  <si>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</si>
  <si>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</si>
  <si>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</si>
  <si>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</si>
  <si>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</si>
  <si>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</si>
  <si>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</si>
  <si>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</si>
  <si>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</si>
  <si>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大岭山镇敬老院二期改造工程-敬老院-弱电工程</t>
  </si>
  <si>
    <t>1</t>
  </si>
  <si>
    <t>030412001011</t>
  </si>
  <si>
    <t>配管</t>
  </si>
  <si>
    <t>1.名称:刚性难燃管
2.材质:塑料管
3.规格:PC20
4.配置形式:暗敷
5.内容:沟坑开挖、修整、填补、接地、穿引线、补漆
6.备注:符合设计图纸及施工规范要求</t>
  </si>
  <si>
    <t>m</t>
  </si>
  <si>
    <t>2</t>
  </si>
  <si>
    <t>030412005001</t>
  </si>
  <si>
    <t>增设交换机箱</t>
  </si>
  <si>
    <t>1.名称:增设交换机箱
2.安装形式:符合设计图纸及施工规范要求</t>
  </si>
  <si>
    <t>个</t>
  </si>
  <si>
    <t>3</t>
  </si>
  <si>
    <t>030501015001</t>
  </si>
  <si>
    <t>交换机</t>
  </si>
  <si>
    <t>1.名称:24口交换机
2.符合设计图纸及施工规范要求</t>
  </si>
  <si>
    <t>台</t>
  </si>
  <si>
    <t>4</t>
  </si>
  <si>
    <t>030501013001</t>
  </si>
  <si>
    <t>收发器</t>
  </si>
  <si>
    <t>1.名称:光纤收发器
2.安装方式:符合设计图纸及施工规范要求</t>
  </si>
  <si>
    <t>5</t>
  </si>
  <si>
    <t>030502005001</t>
  </si>
  <si>
    <t>网线 超六类网线</t>
  </si>
  <si>
    <t>1.名称:网线 超六类网线
2.敷设方式:符合设计图纸及施工规范要求</t>
  </si>
  <si>
    <t>6</t>
  </si>
  <si>
    <t>030502010001</t>
  </si>
  <si>
    <t>信息、网络插座</t>
  </si>
  <si>
    <t>1.名称:网络插座
2.符合设计图纸及施工规范要求</t>
  </si>
  <si>
    <t>7</t>
  </si>
  <si>
    <t>030502010002</t>
  </si>
  <si>
    <t>1.名称:电视插座
2.符合设计图纸及施工规范要求</t>
  </si>
  <si>
    <t>8</t>
  </si>
  <si>
    <t>030502010003</t>
  </si>
  <si>
    <t>1.名称:电话插座
2.符合设计图纸及施工规范要求</t>
  </si>
  <si>
    <t>9</t>
  </si>
  <si>
    <t>030904003001</t>
  </si>
  <si>
    <t>按钮</t>
  </si>
  <si>
    <t>1.名称:呼叫按钮
2.符合设计图纸及施工规范要求</t>
  </si>
  <si>
    <t>10</t>
  </si>
  <si>
    <t>030904003002</t>
  </si>
  <si>
    <t>按钮拆除</t>
  </si>
  <si>
    <t>1、呼叫按钮拆除</t>
  </si>
  <si>
    <t>11</t>
  </si>
  <si>
    <t>080803004001</t>
  </si>
  <si>
    <t>报警模块</t>
  </si>
  <si>
    <t>1、吸顶安装,需布CAT5E网线到弱电井,接24V供电</t>
  </si>
  <si>
    <t>12</t>
  </si>
  <si>
    <t>030502005002</t>
  </si>
  <si>
    <t>网线 超五类网线</t>
  </si>
  <si>
    <t>1.名称:网线 超五类网线
2.敷设方式:符合设计图纸及施工规范要求</t>
  </si>
  <si>
    <t>13</t>
  </si>
  <si>
    <t>030412004001</t>
  </si>
  <si>
    <t>配线</t>
  </si>
  <si>
    <t>1.名称:管内穿线
2.规格:RVV-2x1.0
3.符合图纸设计及施工规范要求</t>
  </si>
  <si>
    <t>14</t>
  </si>
  <si>
    <t>030506010001</t>
  </si>
  <si>
    <t>监控摄像设备</t>
  </si>
  <si>
    <t>1.名称:高清网络360度半球摄像机 防护等级：IP67
2.符合设计图纸及施工规范要求</t>
  </si>
  <si>
    <t>15</t>
  </si>
  <si>
    <t>030506010002</t>
  </si>
  <si>
    <t>1.名称:室内彩色枪式固定摄像机
2.规格:
3.符合设计图纸及施工规范要求</t>
  </si>
  <si>
    <t>16</t>
  </si>
  <si>
    <t>030412006003</t>
  </si>
  <si>
    <t>接线盒</t>
  </si>
  <si>
    <t>1.名称:接线盒
2.安装形式:暗装
3.符合设计图纸及施工规范要求</t>
  </si>
  <si>
    <t>17</t>
  </si>
  <si>
    <t>030502019001</t>
  </si>
  <si>
    <t>光纤测试</t>
  </si>
  <si>
    <t>1.测试类别:光纤测试
2.符合设计图纸及施工规范要求</t>
  </si>
  <si>
    <t>链路</t>
  </si>
  <si>
    <t>大岭山镇敬老院二期改造工程-门卫室-弱电工程</t>
  </si>
  <si>
    <t>18</t>
  </si>
  <si>
    <t>030412001040</t>
  </si>
  <si>
    <t>19</t>
  </si>
  <si>
    <t>030412001041</t>
  </si>
  <si>
    <t>1.名称:刚性难燃管
2.材质:塑料管
3.规格:PVC20
4.配置形式:暗敷
5.内容:沟坑开挖、修整、填补、接地、穿引线、补漆
6.备注:符合设计图纸及施工规范要求</t>
  </si>
  <si>
    <t>20</t>
  </si>
  <si>
    <t>030501004001</t>
  </si>
  <si>
    <t>存储设备</t>
  </si>
  <si>
    <t>1.名称:32路数字硬盘录像机
2.安装方式:符合设计图纸及施工规范要求</t>
  </si>
  <si>
    <t>21</t>
  </si>
  <si>
    <t>030501004002</t>
  </si>
  <si>
    <t>1.名称:12T硬盘（共300TB）
2.安装方式:符合设计图纸及施工规范要求</t>
  </si>
  <si>
    <t>22</t>
  </si>
  <si>
    <t>030505016001</t>
  </si>
  <si>
    <t>显示设备</t>
  </si>
  <si>
    <t>1.名称:更换监控75寸LED显示屏
2.安装方式:符合设计图纸及施工规范要求</t>
  </si>
  <si>
    <t>23</t>
  </si>
  <si>
    <t>030506007001</t>
  </si>
  <si>
    <t>出入口控制设备</t>
  </si>
  <si>
    <t>1.名称:更换门禁控制器
2.安装方式:符合设计图纸及施工规范要求</t>
  </si>
  <si>
    <t>24</t>
  </si>
  <si>
    <t>030412005002</t>
  </si>
  <si>
    <t>弱电配线箱</t>
  </si>
  <si>
    <t>1.名称:弱电配线箱
2.安装形式:符合设计图纸及施工规范要求</t>
  </si>
  <si>
    <t>25</t>
  </si>
  <si>
    <t>26</t>
  </si>
  <si>
    <t>030502010004</t>
  </si>
  <si>
    <t>安全型,2位多功能插排</t>
  </si>
  <si>
    <t>1.名称:安全型,2位多功能插排
2.符合设计图纸及施工规范要求</t>
  </si>
  <si>
    <t>27</t>
  </si>
  <si>
    <t>030502010005</t>
  </si>
  <si>
    <t>28</t>
  </si>
  <si>
    <t>030502010006</t>
  </si>
  <si>
    <t>29</t>
  </si>
  <si>
    <t>030506010003</t>
  </si>
  <si>
    <t>30</t>
  </si>
  <si>
    <t>030412006008</t>
  </si>
  <si>
    <t>31</t>
  </si>
  <si>
    <t>030502019002</t>
  </si>
  <si>
    <t>大岭山镇敬老院二期改造工程-室外工程-弱电工程</t>
  </si>
  <si>
    <t>32</t>
  </si>
  <si>
    <t>030412001055</t>
  </si>
  <si>
    <t>1.名称:配管
2.材质:镀锌钢管
3.规格:DN100
4.配置形式:埋地
5.备注:符合设计图纸及施工规范要求</t>
  </si>
  <si>
    <t>33</t>
  </si>
  <si>
    <t>040504001002</t>
  </si>
  <si>
    <t>手孔井600*600*1000mm</t>
  </si>
  <si>
    <t>1.名称:手孔井
2.种类、规格:600*600*1000mm
3.其他:详见大样</t>
  </si>
  <si>
    <t>座</t>
  </si>
  <si>
    <t>34</t>
  </si>
  <si>
    <t>040101002013</t>
  </si>
  <si>
    <t>挖沟槽土方</t>
  </si>
  <si>
    <t>1.土类别:一、二类土
2.挖土深度:2m 内
3.备注:符合设计图纸及施工规范要求</t>
  </si>
  <si>
    <t>m3</t>
  </si>
  <si>
    <t>35</t>
  </si>
  <si>
    <t>040103001003</t>
  </si>
  <si>
    <t>石粉垫层</t>
  </si>
  <si>
    <t>1.名称:粗砂垫层
2.备注:符合设计图纸及施工规范要求</t>
  </si>
  <si>
    <t>36</t>
  </si>
  <si>
    <t>040303002008</t>
  </si>
  <si>
    <t>混凝土基础</t>
  </si>
  <si>
    <t>1.名称:混凝土基础
2.混凝土强度等级:C15
3.备注:符合设计图纸及施工规范要求</t>
  </si>
  <si>
    <t>37</t>
  </si>
  <si>
    <t>010502024002</t>
  </si>
  <si>
    <t>填充混凝土</t>
  </si>
  <si>
    <t>1.混凝土种类:水泥砂浆填充
2.混凝土强度等级:1:2.5
3.备注:符合设计图纸及施工规范要求</t>
  </si>
  <si>
    <t>38</t>
  </si>
  <si>
    <t>010102007011</t>
  </si>
  <si>
    <t>回填方</t>
  </si>
  <si>
    <t>1.名称:石屑回填
2.密实度要求:按设计要求
3.符合图纸设计及施工规范要求</t>
  </si>
  <si>
    <t>39</t>
  </si>
  <si>
    <t>010103002018</t>
  </si>
  <si>
    <t>余方弃置</t>
  </si>
  <si>
    <t>1.土石类别:土方
2.运距:自卸汽车运土方 运距1km内 实际运距(km):10</t>
  </si>
  <si>
    <t>分部分项合计</t>
  </si>
  <si>
    <t>措施费</t>
  </si>
  <si>
    <t>不含税合计</t>
  </si>
  <si>
    <t>税金（9%）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</si>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</sst>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view="pageBreakPreview" zoomScale="90" zoomScaleNormal="100" topLeftCell="A31" workbookViewId="0">
      <selection activeCell="Q44" sqref="Q44"/>
    </sheetView>
  </sheetViews>
  <sheetFormatPr defaultColWidth="9" defaultRowHeight="11.25"/>
  <cols>
    <col min="1" max="1" width="9" style="1" customWidth="1"/>
    <col min="2" max="2" width="14.1222222222222" style="1" customWidth="1"/>
    <col min="3" max="3" width="11.1666666666667" style="1" customWidth="1"/>
    <col min="4" max="4" width="12.3666666666667" style="1" customWidth="1"/>
    <col min="5" max="5" width="40.1888888888889" style="1" customWidth="1"/>
    <col min="6" max="6" width="7.33333333333333" style="1" customWidth="1"/>
    <col min="7" max="7" width="1.16666666666667" style="1" customWidth="1"/>
    <col min="8" max="10" width="9.83333333333333" style="1" customWidth="1"/>
    <col min="11" max="11" width="10.5666666666667" style="1"/>
    <col min="12" max="12" width="9" style="1"/>
    <col min="13" max="13" width="9.56666666666667" style="1"/>
    <col min="14" max="16384" width="9" style="1"/>
  </cols>
  <sheetData>
    <row r="1" s="1" customFormat="1" ht="43.5" customHeight="1" spans="1:16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="1" customFormat="1" ht="28.5" customHeight="1" spans="1:16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="1" customFormat="1" ht="18.75" customHeight="1" spans="1:16">
      <c r="A3" s="6" t="s">
        <v>2</v>
      </c>
      <c r="B3" s="7" t="s">
        <v>3</v>
      </c>
      <c r="C3" s="7" t="s">
        <v>4</v>
      </c>
      <c r="D3" s="7"/>
      <c r="E3" s="7" t="s">
        <v>5</v>
      </c>
      <c r="F3" s="7" t="s">
        <v>6</v>
      </c>
      <c r="G3" s="7" t="s">
        <v>7</v>
      </c>
      <c r="H3" s="7"/>
      <c r="I3" s="7" t="s">
        <v>8</v>
      </c>
      <c r="J3" s="8"/>
    </row>
    <row r="4" s="1" customFormat="1" ht="18" customHeight="1" spans="1:16">
      <c r="A4" s="9"/>
      <c r="B4" s="10"/>
      <c r="C4" s="10"/>
      <c r="D4" s="10"/>
      <c r="E4" s="10"/>
      <c r="F4" s="10"/>
      <c r="G4" s="10"/>
      <c r="H4" s="10"/>
      <c r="I4" s="10" t="s">
        <v>9</v>
      </c>
      <c r="J4" s="11" t="s">
        <v>10</v>
      </c>
    </row>
    <row r="5" s="1" customFormat="1" ht="33" customHeight="1" spans="1:16">
      <c r="A5" s="12"/>
      <c r="B5" s="13"/>
      <c r="C5" s="13" t="s">
        <v>11</v>
      </c>
      <c r="D5" s="13"/>
      <c r="E5" s="13"/>
      <c r="F5" s="13"/>
      <c r="G5" s="13"/>
      <c r="H5" s="13"/>
      <c r="I5" s="13"/>
      <c r="J5" s="13"/>
    </row>
    <row r="6" s="1" customFormat="1" ht="95" customHeight="1" spans="1:16">
      <c r="A6" s="9" t="s">
        <v>12</v>
      </c>
      <c r="B6" s="13" t="s">
        <v>13</v>
      </c>
      <c r="C6" s="13" t="s">
        <v>14</v>
      </c>
      <c r="D6" s="13"/>
      <c r="E6" s="13" t="s">
        <v>15</v>
      </c>
      <c r="F6" s="10" t="s">
        <v>16</v>
      </c>
      <c r="G6" s="14">
        <v>555.12</v>
      </c>
      <c r="H6" s="14"/>
      <c r="I6" s="14"/>
      <c r="J6" s="14"/>
    </row>
    <row r="7" s="1" customFormat="1" ht="36" customHeight="1" spans="1:16">
      <c r="A7" s="9" t="s">
        <v>17</v>
      </c>
      <c r="B7" s="13" t="s">
        <v>18</v>
      </c>
      <c r="C7" s="13" t="s">
        <v>19</v>
      </c>
      <c r="D7" s="13"/>
      <c r="E7" s="13" t="s">
        <v>20</v>
      </c>
      <c r="F7" s="10" t="s">
        <v>21</v>
      </c>
      <c r="G7" s="14">
        <v>3</v>
      </c>
      <c r="H7" s="14"/>
      <c r="I7" s="14"/>
      <c r="J7" s="14"/>
      <c r="P7" s="15"/>
    </row>
    <row r="8" s="1" customFormat="1" ht="36" customHeight="1" spans="1:16">
      <c r="A8" s="9" t="s">
        <v>22</v>
      </c>
      <c r="B8" s="13" t="s">
        <v>23</v>
      </c>
      <c r="C8" s="13" t="s">
        <v>24</v>
      </c>
      <c r="D8" s="13"/>
      <c r="E8" s="13" t="s">
        <v>25</v>
      </c>
      <c r="F8" s="10" t="s">
        <v>26</v>
      </c>
      <c r="G8" s="14">
        <v>6</v>
      </c>
      <c r="H8" s="14"/>
      <c r="I8" s="14"/>
      <c r="J8" s="14"/>
    </row>
    <row r="9" s="1" customFormat="1" ht="36" customHeight="1" spans="1:16">
      <c r="A9" s="9" t="s">
        <v>27</v>
      </c>
      <c r="B9" s="13" t="s">
        <v>28</v>
      </c>
      <c r="C9" s="13" t="s">
        <v>29</v>
      </c>
      <c r="D9" s="13"/>
      <c r="E9" s="13" t="s">
        <v>30</v>
      </c>
      <c r="F9" s="10" t="s">
        <v>26</v>
      </c>
      <c r="G9" s="14">
        <v>3</v>
      </c>
      <c r="H9" s="14"/>
      <c r="I9" s="14"/>
      <c r="J9" s="14"/>
    </row>
    <row r="10" s="1" customFormat="1" ht="36" customHeight="1" spans="1:16">
      <c r="A10" s="9" t="s">
        <v>31</v>
      </c>
      <c r="B10" s="13" t="s">
        <v>32</v>
      </c>
      <c r="C10" s="13" t="s">
        <v>33</v>
      </c>
      <c r="D10" s="13"/>
      <c r="E10" s="13" t="s">
        <v>34</v>
      </c>
      <c r="F10" s="10" t="s">
        <v>16</v>
      </c>
      <c r="G10" s="14">
        <v>3125.76</v>
      </c>
      <c r="H10" s="14"/>
      <c r="I10" s="14"/>
      <c r="J10" s="14"/>
    </row>
    <row r="11" s="1" customFormat="1" ht="41.25" customHeight="1" spans="1:16">
      <c r="A11" s="9" t="s">
        <v>35</v>
      </c>
      <c r="B11" s="13" t="s">
        <v>36</v>
      </c>
      <c r="C11" s="13" t="s">
        <v>37</v>
      </c>
      <c r="D11" s="13"/>
      <c r="E11" s="13" t="s">
        <v>38</v>
      </c>
      <c r="F11" s="10" t="s">
        <v>21</v>
      </c>
      <c r="G11" s="14">
        <v>22</v>
      </c>
      <c r="H11" s="14"/>
      <c r="I11" s="14"/>
      <c r="J11" s="14"/>
    </row>
    <row r="12" s="1" customFormat="1" ht="41.25" customHeight="1" spans="1:16">
      <c r="A12" s="9" t="s">
        <v>39</v>
      </c>
      <c r="B12" s="13" t="s">
        <v>40</v>
      </c>
      <c r="C12" s="13" t="s">
        <v>37</v>
      </c>
      <c r="D12" s="13"/>
      <c r="E12" s="13" t="s">
        <v>41</v>
      </c>
      <c r="F12" s="10" t="s">
        <v>21</v>
      </c>
      <c r="G12" s="14">
        <v>1</v>
      </c>
      <c r="H12" s="14"/>
      <c r="I12" s="14"/>
      <c r="J12" s="14"/>
    </row>
    <row r="13" s="1" customFormat="1" ht="41.25" customHeight="1" spans="1:16">
      <c r="A13" s="9" t="s">
        <v>42</v>
      </c>
      <c r="B13" s="13" t="s">
        <v>43</v>
      </c>
      <c r="C13" s="13" t="s">
        <v>37</v>
      </c>
      <c r="D13" s="13"/>
      <c r="E13" s="13" t="s">
        <v>44</v>
      </c>
      <c r="F13" s="10" t="s">
        <v>21</v>
      </c>
      <c r="G13" s="14">
        <v>18</v>
      </c>
      <c r="H13" s="14"/>
      <c r="I13" s="14"/>
      <c r="J13" s="14"/>
    </row>
    <row r="14" s="1" customFormat="1" ht="41.25" customHeight="1" spans="1:16">
      <c r="A14" s="9" t="s">
        <v>45</v>
      </c>
      <c r="B14" s="13" t="s">
        <v>46</v>
      </c>
      <c r="C14" s="13" t="s">
        <v>47</v>
      </c>
      <c r="D14" s="13"/>
      <c r="E14" s="13" t="s">
        <v>48</v>
      </c>
      <c r="F14" s="10" t="s">
        <v>21</v>
      </c>
      <c r="G14" s="14">
        <v>30</v>
      </c>
      <c r="H14" s="14"/>
      <c r="I14" s="14"/>
      <c r="J14" s="14"/>
    </row>
    <row r="15" s="1" customFormat="1" ht="18" customHeight="1" spans="1:16">
      <c r="A15" s="9" t="s">
        <v>49</v>
      </c>
      <c r="B15" s="13" t="s">
        <v>50</v>
      </c>
      <c r="C15" s="13" t="s">
        <v>51</v>
      </c>
      <c r="D15" s="13"/>
      <c r="E15" s="13" t="s">
        <v>52</v>
      </c>
      <c r="F15" s="10" t="s">
        <v>21</v>
      </c>
      <c r="G15" s="14">
        <v>78</v>
      </c>
      <c r="H15" s="14"/>
      <c r="I15" s="14"/>
      <c r="J15" s="14"/>
    </row>
    <row r="16" s="1" customFormat="1" ht="41.25" customHeight="1" spans="1:16">
      <c r="A16" s="9" t="s">
        <v>53</v>
      </c>
      <c r="B16" s="13" t="s">
        <v>54</v>
      </c>
      <c r="C16" s="13" t="s">
        <v>55</v>
      </c>
      <c r="D16" s="13"/>
      <c r="E16" s="13" t="s">
        <v>56</v>
      </c>
      <c r="F16" s="10" t="s">
        <v>21</v>
      </c>
      <c r="G16" s="14">
        <v>1</v>
      </c>
      <c r="H16" s="14"/>
      <c r="I16" s="14"/>
      <c r="J16" s="14"/>
    </row>
    <row r="17" s="1" customFormat="1" ht="42" customHeight="1" spans="1:10">
      <c r="A17" s="9" t="s">
        <v>57</v>
      </c>
      <c r="B17" s="13" t="s">
        <v>58</v>
      </c>
      <c r="C17" s="13" t="s">
        <v>59</v>
      </c>
      <c r="D17" s="13"/>
      <c r="E17" s="13" t="s">
        <v>60</v>
      </c>
      <c r="F17" s="10" t="s">
        <v>16</v>
      </c>
      <c r="G17" s="14">
        <v>80</v>
      </c>
      <c r="H17" s="14"/>
      <c r="I17" s="14"/>
      <c r="J17" s="14"/>
    </row>
    <row r="18" s="1" customFormat="1" ht="42" customHeight="1" spans="1:10">
      <c r="A18" s="9" t="s">
        <v>61</v>
      </c>
      <c r="B18" s="13" t="s">
        <v>62</v>
      </c>
      <c r="C18" s="13" t="s">
        <v>63</v>
      </c>
      <c r="D18" s="13"/>
      <c r="E18" s="13" t="s">
        <v>64</v>
      </c>
      <c r="F18" s="10" t="s">
        <v>16</v>
      </c>
      <c r="G18" s="14">
        <v>180</v>
      </c>
      <c r="H18" s="14"/>
      <c r="I18" s="14"/>
      <c r="J18" s="14"/>
    </row>
    <row r="19" s="1" customFormat="1" ht="42" customHeight="1" spans="1:10">
      <c r="A19" s="9" t="s">
        <v>65</v>
      </c>
      <c r="B19" s="13" t="s">
        <v>66</v>
      </c>
      <c r="C19" s="13" t="s">
        <v>67</v>
      </c>
      <c r="D19" s="13"/>
      <c r="E19" s="13" t="s">
        <v>68</v>
      </c>
      <c r="F19" s="10" t="s">
        <v>26</v>
      </c>
      <c r="G19" s="14">
        <v>1</v>
      </c>
      <c r="H19" s="14"/>
      <c r="I19" s="14"/>
      <c r="J19" s="14"/>
    </row>
    <row r="20" s="1" customFormat="1" ht="42" customHeight="1" spans="1:10">
      <c r="A20" s="9" t="s">
        <v>69</v>
      </c>
      <c r="B20" s="13" t="s">
        <v>70</v>
      </c>
      <c r="C20" s="13" t="s">
        <v>67</v>
      </c>
      <c r="D20" s="13"/>
      <c r="E20" s="13" t="s">
        <v>71</v>
      </c>
      <c r="F20" s="10" t="s">
        <v>26</v>
      </c>
      <c r="G20" s="14">
        <v>44</v>
      </c>
      <c r="H20" s="14"/>
      <c r="I20" s="14"/>
      <c r="J20" s="14"/>
    </row>
    <row r="21" s="1" customFormat="1" ht="42" customHeight="1" spans="1:10">
      <c r="A21" s="9" t="s">
        <v>72</v>
      </c>
      <c r="B21" s="13" t="s">
        <v>73</v>
      </c>
      <c r="C21" s="13" t="s">
        <v>74</v>
      </c>
      <c r="D21" s="13"/>
      <c r="E21" s="13" t="s">
        <v>75</v>
      </c>
      <c r="F21" s="10" t="s">
        <v>21</v>
      </c>
      <c r="G21" s="14">
        <v>41</v>
      </c>
      <c r="H21" s="14"/>
      <c r="I21" s="14"/>
      <c r="J21" s="14"/>
    </row>
    <row r="22" s="1" customFormat="1" ht="38" customHeight="1" spans="1:10">
      <c r="A22" s="9" t="s">
        <v>76</v>
      </c>
      <c r="B22" s="13" t="s">
        <v>77</v>
      </c>
      <c r="C22" s="13" t="s">
        <v>78</v>
      </c>
      <c r="D22" s="13"/>
      <c r="E22" s="13" t="s">
        <v>79</v>
      </c>
      <c r="F22" s="10" t="s">
        <v>80</v>
      </c>
      <c r="G22" s="14">
        <v>41</v>
      </c>
      <c r="H22" s="14"/>
      <c r="I22" s="14"/>
      <c r="J22" s="14"/>
    </row>
    <row r="23" s="1" customFormat="1" ht="35" customHeight="1" spans="1:10">
      <c r="A23" s="12"/>
      <c r="B23" s="13"/>
      <c r="C23" s="13" t="s">
        <v>81</v>
      </c>
      <c r="D23" s="13"/>
      <c r="E23" s="13"/>
      <c r="F23" s="13"/>
      <c r="G23" s="13"/>
      <c r="H23" s="13"/>
      <c r="I23" s="14"/>
      <c r="J23" s="14"/>
    </row>
    <row r="24" s="1" customFormat="1" ht="90" customHeight="1" spans="1:10">
      <c r="A24" s="9" t="s">
        <v>82</v>
      </c>
      <c r="B24" s="13" t="s">
        <v>83</v>
      </c>
      <c r="C24" s="13" t="s">
        <v>14</v>
      </c>
      <c r="D24" s="13"/>
      <c r="E24" s="13" t="s">
        <v>15</v>
      </c>
      <c r="F24" s="10" t="s">
        <v>16</v>
      </c>
      <c r="G24" s="14">
        <v>10.01</v>
      </c>
      <c r="H24" s="14"/>
      <c r="I24" s="14"/>
      <c r="J24" s="14"/>
    </row>
    <row r="25" s="1" customFormat="1" ht="99" customHeight="1" spans="1:10">
      <c r="A25" s="9" t="s">
        <v>84</v>
      </c>
      <c r="B25" s="13" t="s">
        <v>85</v>
      </c>
      <c r="C25" s="13" t="s">
        <v>14</v>
      </c>
      <c r="D25" s="13"/>
      <c r="E25" s="13" t="s">
        <v>86</v>
      </c>
      <c r="F25" s="10" t="s">
        <v>16</v>
      </c>
      <c r="G25" s="14">
        <v>10.02</v>
      </c>
      <c r="H25" s="14"/>
      <c r="I25" s="14"/>
      <c r="J25" s="14"/>
    </row>
    <row r="26" s="1" customFormat="1" ht="42" customHeight="1" spans="1:10">
      <c r="A26" s="9" t="s">
        <v>87</v>
      </c>
      <c r="B26" s="13" t="s">
        <v>88</v>
      </c>
      <c r="C26" s="13" t="s">
        <v>89</v>
      </c>
      <c r="D26" s="13"/>
      <c r="E26" s="13" t="s">
        <v>90</v>
      </c>
      <c r="F26" s="10" t="s">
        <v>26</v>
      </c>
      <c r="G26" s="14">
        <v>3</v>
      </c>
      <c r="H26" s="14"/>
      <c r="I26" s="14"/>
      <c r="J26" s="14"/>
    </row>
    <row r="27" s="1" customFormat="1" ht="42" customHeight="1" spans="1:10">
      <c r="A27" s="9" t="s">
        <v>91</v>
      </c>
      <c r="B27" s="13" t="s">
        <v>92</v>
      </c>
      <c r="C27" s="13" t="s">
        <v>89</v>
      </c>
      <c r="D27" s="13"/>
      <c r="E27" s="13" t="s">
        <v>93</v>
      </c>
      <c r="F27" s="10" t="s">
        <v>26</v>
      </c>
      <c r="G27" s="14">
        <v>25</v>
      </c>
      <c r="H27" s="14"/>
      <c r="I27" s="14"/>
      <c r="J27" s="14"/>
    </row>
    <row r="28" s="1" customFormat="1" ht="42" customHeight="1" spans="1:10">
      <c r="A28" s="9" t="s">
        <v>94</v>
      </c>
      <c r="B28" s="13" t="s">
        <v>95</v>
      </c>
      <c r="C28" s="13" t="s">
        <v>96</v>
      </c>
      <c r="D28" s="13"/>
      <c r="E28" s="13" t="s">
        <v>97</v>
      </c>
      <c r="F28" s="10" t="s">
        <v>26</v>
      </c>
      <c r="G28" s="14">
        <v>1</v>
      </c>
      <c r="H28" s="14"/>
      <c r="I28" s="14"/>
      <c r="J28" s="14"/>
    </row>
    <row r="29" s="1" customFormat="1" ht="42" customHeight="1" spans="1:10">
      <c r="A29" s="9" t="s">
        <v>98</v>
      </c>
      <c r="B29" s="13" t="s">
        <v>99</v>
      </c>
      <c r="C29" s="13" t="s">
        <v>100</v>
      </c>
      <c r="D29" s="13"/>
      <c r="E29" s="13" t="s">
        <v>101</v>
      </c>
      <c r="F29" s="10" t="s">
        <v>26</v>
      </c>
      <c r="G29" s="14">
        <v>1</v>
      </c>
      <c r="H29" s="14"/>
      <c r="I29" s="14"/>
      <c r="J29" s="14"/>
    </row>
    <row r="30" s="1" customFormat="1" ht="42" customHeight="1" spans="1:10">
      <c r="A30" s="9" t="s">
        <v>102</v>
      </c>
      <c r="B30" s="13" t="s">
        <v>103</v>
      </c>
      <c r="C30" s="13" t="s">
        <v>104</v>
      </c>
      <c r="D30" s="13"/>
      <c r="E30" s="13" t="s">
        <v>105</v>
      </c>
      <c r="F30" s="10" t="s">
        <v>21</v>
      </c>
      <c r="G30" s="14">
        <v>1</v>
      </c>
      <c r="H30" s="14"/>
      <c r="I30" s="14"/>
      <c r="J30" s="14"/>
    </row>
    <row r="31" s="1" customFormat="1" ht="42" customHeight="1" spans="1:10">
      <c r="A31" s="9" t="s">
        <v>106</v>
      </c>
      <c r="B31" s="13" t="s">
        <v>58</v>
      </c>
      <c r="C31" s="13" t="s">
        <v>33</v>
      </c>
      <c r="D31" s="13"/>
      <c r="E31" s="13" t="s">
        <v>34</v>
      </c>
      <c r="F31" s="10" t="s">
        <v>16</v>
      </c>
      <c r="G31" s="14">
        <v>10.01</v>
      </c>
      <c r="H31" s="14"/>
      <c r="I31" s="14"/>
      <c r="J31" s="14"/>
    </row>
    <row r="32" s="1" customFormat="1" ht="37" customHeight="1" spans="1:10">
      <c r="A32" s="9" t="s">
        <v>107</v>
      </c>
      <c r="B32" s="13" t="s">
        <v>108</v>
      </c>
      <c r="C32" s="13" t="s">
        <v>109</v>
      </c>
      <c r="D32" s="13"/>
      <c r="E32" s="13" t="s">
        <v>110</v>
      </c>
      <c r="F32" s="10" t="s">
        <v>21</v>
      </c>
      <c r="G32" s="14">
        <v>1</v>
      </c>
      <c r="H32" s="14"/>
      <c r="I32" s="14"/>
      <c r="J32" s="14"/>
    </row>
    <row r="33" s="1" customFormat="1" ht="41.25" customHeight="1" spans="1:11">
      <c r="A33" s="9" t="s">
        <v>111</v>
      </c>
      <c r="B33" s="13" t="s">
        <v>112</v>
      </c>
      <c r="C33" s="13" t="s">
        <v>37</v>
      </c>
      <c r="D33" s="13"/>
      <c r="E33" s="13" t="s">
        <v>38</v>
      </c>
      <c r="F33" s="10" t="s">
        <v>21</v>
      </c>
      <c r="G33" s="14">
        <v>1</v>
      </c>
      <c r="H33" s="14"/>
      <c r="I33" s="14"/>
      <c r="J33" s="14"/>
    </row>
    <row r="34" s="1" customFormat="1" ht="41.25" customHeight="1" spans="1:11">
      <c r="A34" s="9" t="s">
        <v>113</v>
      </c>
      <c r="B34" s="13" t="s">
        <v>114</v>
      </c>
      <c r="C34" s="13" t="s">
        <v>37</v>
      </c>
      <c r="D34" s="13"/>
      <c r="E34" s="13" t="s">
        <v>44</v>
      </c>
      <c r="F34" s="10" t="s">
        <v>21</v>
      </c>
      <c r="G34" s="14">
        <v>1</v>
      </c>
      <c r="H34" s="14"/>
      <c r="I34" s="14"/>
      <c r="J34" s="14"/>
    </row>
    <row r="35" s="1" customFormat="1" ht="45" customHeight="1" spans="1:11">
      <c r="A35" s="9" t="s">
        <v>115</v>
      </c>
      <c r="B35" s="13" t="s">
        <v>116</v>
      </c>
      <c r="C35" s="13" t="s">
        <v>67</v>
      </c>
      <c r="D35" s="13"/>
      <c r="E35" s="13" t="s">
        <v>71</v>
      </c>
      <c r="F35" s="10" t="s">
        <v>26</v>
      </c>
      <c r="G35" s="14">
        <v>1</v>
      </c>
      <c r="H35" s="14"/>
      <c r="I35" s="14"/>
      <c r="J35" s="14"/>
    </row>
    <row r="36" s="1" customFormat="1" ht="54" customHeight="1" spans="1:11">
      <c r="A36" s="9" t="s">
        <v>117</v>
      </c>
      <c r="B36" s="13" t="s">
        <v>118</v>
      </c>
      <c r="C36" s="13" t="s">
        <v>74</v>
      </c>
      <c r="D36" s="13"/>
      <c r="E36" s="13" t="s">
        <v>75</v>
      </c>
      <c r="F36" s="10" t="s">
        <v>21</v>
      </c>
      <c r="G36" s="14">
        <v>3</v>
      </c>
      <c r="H36" s="14"/>
      <c r="I36" s="14"/>
      <c r="J36" s="14"/>
    </row>
    <row r="37" s="1" customFormat="1" ht="31" customHeight="1" spans="1:11">
      <c r="A37" s="9" t="s">
        <v>119</v>
      </c>
      <c r="B37" s="13" t="s">
        <v>120</v>
      </c>
      <c r="C37" s="13" t="s">
        <v>78</v>
      </c>
      <c r="D37" s="13"/>
      <c r="E37" s="13" t="s">
        <v>79</v>
      </c>
      <c r="F37" s="10" t="s">
        <v>80</v>
      </c>
      <c r="G37" s="14">
        <v>3</v>
      </c>
      <c r="H37" s="14"/>
      <c r="I37" s="14"/>
      <c r="J37" s="14"/>
    </row>
    <row r="38" s="1" customFormat="1" ht="34" customHeight="1" spans="1:11">
      <c r="A38" s="12"/>
      <c r="B38" s="13"/>
      <c r="C38" s="13" t="s">
        <v>121</v>
      </c>
      <c r="D38" s="13"/>
      <c r="E38" s="13"/>
      <c r="F38" s="13"/>
      <c r="G38" s="13"/>
      <c r="H38" s="13"/>
      <c r="I38" s="14"/>
      <c r="J38" s="14"/>
    </row>
    <row r="39" s="1" customFormat="1" ht="67" customHeight="1" spans="1:11">
      <c r="A39" s="9" t="s">
        <v>122</v>
      </c>
      <c r="B39" s="13" t="s">
        <v>123</v>
      </c>
      <c r="C39" s="13" t="s">
        <v>14</v>
      </c>
      <c r="D39" s="13"/>
      <c r="E39" s="13" t="s">
        <v>124</v>
      </c>
      <c r="F39" s="10" t="s">
        <v>16</v>
      </c>
      <c r="G39" s="14">
        <v>441.36</v>
      </c>
      <c r="H39" s="14"/>
      <c r="I39" s="14"/>
      <c r="J39" s="14"/>
    </row>
    <row r="40" s="1" customFormat="1" ht="51" customHeight="1" spans="1:11">
      <c r="A40" s="9" t="s">
        <v>125</v>
      </c>
      <c r="B40" s="13" t="s">
        <v>126</v>
      </c>
      <c r="C40" s="13" t="s">
        <v>127</v>
      </c>
      <c r="D40" s="13"/>
      <c r="E40" s="13" t="s">
        <v>128</v>
      </c>
      <c r="F40" s="10" t="s">
        <v>129</v>
      </c>
      <c r="G40" s="14">
        <v>8</v>
      </c>
      <c r="H40" s="14"/>
      <c r="I40" s="14"/>
      <c r="J40" s="14"/>
    </row>
    <row r="41" s="1" customFormat="1" ht="40" customHeight="1" spans="1:11">
      <c r="A41" s="9" t="s">
        <v>130</v>
      </c>
      <c r="B41" s="13" t="s">
        <v>131</v>
      </c>
      <c r="C41" s="13" t="s">
        <v>132</v>
      </c>
      <c r="D41" s="13"/>
      <c r="E41" s="13" t="s">
        <v>133</v>
      </c>
      <c r="F41" s="10" t="s">
        <v>134</v>
      </c>
      <c r="G41" s="14">
        <v>89.85</v>
      </c>
      <c r="H41" s="14"/>
      <c r="I41" s="14"/>
      <c r="J41" s="14"/>
    </row>
    <row r="42" s="1" customFormat="1" ht="40" customHeight="1" spans="1:11">
      <c r="A42" s="9" t="s">
        <v>135</v>
      </c>
      <c r="B42" s="13" t="s">
        <v>136</v>
      </c>
      <c r="C42" s="13" t="s">
        <v>137</v>
      </c>
      <c r="D42" s="13"/>
      <c r="E42" s="13" t="s">
        <v>138</v>
      </c>
      <c r="F42" s="10" t="s">
        <v>134</v>
      </c>
      <c r="G42" s="14">
        <v>9.98</v>
      </c>
      <c r="H42" s="14"/>
      <c r="I42" s="14"/>
      <c r="J42" s="14"/>
    </row>
    <row r="43" s="1" customFormat="1" ht="40" customHeight="1" spans="1:11">
      <c r="A43" s="9" t="s">
        <v>139</v>
      </c>
      <c r="B43" s="13" t="s">
        <v>140</v>
      </c>
      <c r="C43" s="13" t="s">
        <v>141</v>
      </c>
      <c r="D43" s="13"/>
      <c r="E43" s="13" t="s">
        <v>142</v>
      </c>
      <c r="F43" s="10" t="s">
        <v>134</v>
      </c>
      <c r="G43" s="14">
        <v>9.98</v>
      </c>
      <c r="H43" s="14"/>
      <c r="I43" s="14"/>
      <c r="J43" s="14"/>
    </row>
    <row r="44" s="1" customFormat="1" ht="40" customHeight="1" spans="1:11">
      <c r="A44" s="9" t="s">
        <v>143</v>
      </c>
      <c r="B44" s="13" t="s">
        <v>144</v>
      </c>
      <c r="C44" s="13" t="s">
        <v>145</v>
      </c>
      <c r="D44" s="13"/>
      <c r="E44" s="13" t="s">
        <v>146</v>
      </c>
      <c r="F44" s="10" t="s">
        <v>134</v>
      </c>
      <c r="G44" s="14">
        <v>16.5</v>
      </c>
      <c r="H44" s="14"/>
      <c r="I44" s="14"/>
      <c r="J44" s="14"/>
    </row>
    <row r="45" s="1" customFormat="1" ht="39" customHeight="1" spans="1:11">
      <c r="A45" s="9" t="s">
        <v>147</v>
      </c>
      <c r="B45" s="13" t="s">
        <v>148</v>
      </c>
      <c r="C45" s="13" t="s">
        <v>149</v>
      </c>
      <c r="D45" s="13"/>
      <c r="E45" s="13" t="s">
        <v>150</v>
      </c>
      <c r="F45" s="10" t="s">
        <v>134</v>
      </c>
      <c r="G45" s="14">
        <v>49.92</v>
      </c>
      <c r="H45" s="14"/>
      <c r="I45" s="14"/>
      <c r="J45" s="14"/>
    </row>
    <row r="46" s="1" customFormat="1" ht="44" customHeight="1" spans="1:11">
      <c r="A46" s="9" t="s">
        <v>151</v>
      </c>
      <c r="B46" s="13" t="s">
        <v>152</v>
      </c>
      <c r="C46" s="13" t="s">
        <v>153</v>
      </c>
      <c r="D46" s="13"/>
      <c r="E46" s="13" t="s">
        <v>154</v>
      </c>
      <c r="F46" s="10" t="s">
        <v>134</v>
      </c>
      <c r="G46" s="14">
        <v>89.85</v>
      </c>
      <c r="H46" s="14"/>
      <c r="I46" s="14"/>
      <c r="J46" s="14"/>
    </row>
    <row r="47" s="1" customFormat="1" ht="18" customHeight="1" spans="1:11">
      <c r="A47" s="9"/>
      <c r="B47" s="13"/>
      <c r="C47" s="13" t="s">
        <v>155</v>
      </c>
      <c r="D47" s="13"/>
      <c r="E47" s="13"/>
      <c r="F47" s="10"/>
      <c r="G47" s="14"/>
      <c r="H47" s="14"/>
      <c r="I47" s="14"/>
      <c r="J47" s="16">
        <f>SUM(J6:J46)</f>
        <v>0</v>
      </c>
    </row>
    <row r="48" s="1" customFormat="1" ht="18" customHeight="1" spans="1:11">
      <c r="A48" s="9"/>
      <c r="B48" s="13"/>
      <c r="C48" s="13" t="s">
        <v>156</v>
      </c>
      <c r="D48" s="13"/>
      <c r="E48" s="13"/>
      <c r="F48" s="10"/>
      <c r="G48" s="14"/>
      <c r="H48" s="14"/>
      <c r="I48" s="14"/>
      <c r="J48" s="14"/>
      <c r="K48" s="15"/>
    </row>
    <row r="49" s="1" customFormat="1" ht="18" customHeight="1" spans="1:13">
      <c r="A49" s="9"/>
      <c r="B49" s="13"/>
      <c r="C49" s="13" t="s">
        <v>157</v>
      </c>
      <c r="D49" s="13"/>
      <c r="E49" s="13"/>
      <c r="F49" s="10"/>
      <c r="G49" s="14"/>
      <c r="H49" s="14"/>
      <c r="I49" s="14"/>
      <c r="J49" s="16"/>
    </row>
    <row r="50" s="1" customFormat="1" ht="18" customHeight="1" spans="1:13">
      <c r="A50" s="9"/>
      <c r="B50" s="13"/>
      <c r="C50" s="13" t="s">
        <v>158</v>
      </c>
      <c r="D50" s="13"/>
      <c r="E50" s="13"/>
      <c r="F50" s="10"/>
      <c r="G50" s="14"/>
      <c r="H50" s="14"/>
      <c r="I50" s="14"/>
      <c r="J50" s="16"/>
    </row>
    <row r="51" s="1" customFormat="1" ht="18" customHeight="1" spans="1:13">
      <c r="A51" s="9"/>
      <c r="B51" s="13"/>
      <c r="C51" s="13" t="s">
        <v>159</v>
      </c>
      <c r="D51" s="13"/>
      <c r="E51" s="13"/>
      <c r="F51" s="10"/>
      <c r="G51" s="14"/>
      <c r="H51" s="14"/>
      <c r="I51" s="14"/>
      <c r="J51" s="16"/>
      <c r="K51" s="15">
        <f>ROUND(J51*(1-5.7%),2)</f>
        <v>0</v>
      </c>
      <c r="M51" s="15">
        <f>ROUND(K51*(1-2%),2)</f>
        <v>0</v>
      </c>
    </row>
    <row r="53" ht="12" spans="1:13">
      <c r="K53" s="15">
        <f>ROUND(J51*(1-7.7%),2)</f>
        <v>0</v>
      </c>
    </row>
  </sheetData>
  <autoFilter xmlns:etc="http://www.wps.cn/officeDocument/2017/etCustomData" ref="A1:L260" etc:filterBottomFollowUsedRange="0">
    <extLst/>
  </autoFilter>
  <mergeCells count="104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3:A4"/>
    <mergeCell ref="B3:B4"/>
    <mergeCell ref="E3:E4"/>
    <mergeCell ref="F3:F4"/>
    <mergeCell ref="C3:D4"/>
    <mergeCell ref="G3:H4"/>
  </mergeCells>
  <pageMargins left="0.275" right="0.472222222222222" top="0.15625" bottom="0.275" header="0.118055555555556" footer="0.354166666666667"/>
  <pageSetup paperSize="9" scale="8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2025-11-10T17:20:00Z</dcterms:created>
  <dcterms:modified xsi:type="dcterms:W3CDTF">2026-08-20T07:55:02Z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