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<sst xmlns="http://schemas.openxmlformats.org/spreadsheetml/2006/main" count="564" uniqueCount="172">
  <si>
    <t>工程需求清单</t>
  </si>
  <si>
    <t>序列</t>
  </si>
  <si>
    <t>位置</t>
  </si>
  <si>
    <t>事项</t>
  </si>
  <si>
    <t>明细</t>
  </si>
  <si>
    <t>工程量</t>
  </si>
  <si>
    <t>单位</t>
  </si>
  <si>
    <t>单价</t>
  </si>
  <si>
    <t>金额</t>
  </si>
  <si>
    <t>备注</t>
  </si>
  <si>
    <t>M-B141
鸡柳大人</t>
  </si>
  <si>
    <t>砌墙</t>
  </si>
  <si>
    <t>m²</t>
  </si>
  <si>
    <t>墙体厚150mm，墙长6.3m，高7m封闭隔断隔墙应采用轻质砌块实墙到结构顶,砌墙长度超过 5m 增加钢筋混凝土构造柱，墙高超过 3 米增加钢筋混凝土水平系梁；圈梁浇筑300mm</t>
  </si>
  <si>
    <t>构造柱</t>
  </si>
  <si>
    <t>根</t>
  </si>
  <si>
    <t>圈梁</t>
  </si>
  <si>
    <t>m</t>
  </si>
  <si>
    <t>抹灰</t>
  </si>
  <si>
    <t>轻质砂浆抹灰，挂网要求：新旧墙体交接处，不同材质墙体交接处，墙体开槽位置需挂网，宽度≥150mm</t>
  </si>
  <si>
    <t>地面反坎</t>
  </si>
  <si>
    <t>高度300mm</t>
  </si>
  <si>
    <t>排水</t>
  </si>
  <si>
    <t>管径DN100</t>
  </si>
  <si>
    <t>镀锌钢材质</t>
  </si>
  <si>
    <t>止回阀</t>
  </si>
  <si>
    <t>个</t>
  </si>
  <si>
    <t>DN100，用法兰与排水立管连接</t>
  </si>
  <si>
    <t>闸阀</t>
  </si>
  <si>
    <t>止回阀上、下两端安装</t>
  </si>
  <si>
    <t>一体式排水提升泵</t>
  </si>
  <si>
    <t>套</t>
  </si>
  <si>
    <t>水泵品牌：上海泵业或者白云水泵；
水泵数量为2台，一主一备；
水泵带铰刀功能；
排水箱容量不小于2立方。</t>
  </si>
  <si>
    <t>压力表</t>
  </si>
  <si>
    <t>闸阀上、下两端安装</t>
  </si>
  <si>
    <t>M-B142
幸运咖</t>
  </si>
  <si>
    <t>排油烟</t>
  </si>
  <si>
    <t>排油烟管</t>
  </si>
  <si>
    <t>201不锈钢烟管，管厚1.2mm，截面400*250，接驳位置商铺后面墙上</t>
  </si>
  <si>
    <t>/</t>
  </si>
  <si>
    <t>给水</t>
  </si>
  <si>
    <t>管径DN25</t>
  </si>
  <si>
    <t>衬塑钢管</t>
  </si>
  <si>
    <t>水表</t>
  </si>
  <si>
    <t>品牌埃美柯含，阀门2个，包含调试</t>
  </si>
  <si>
    <t>水表通信线缆</t>
  </si>
  <si>
    <t>包含镀锌线管铺设等辅材；下行水表M-BUS接口远传水制通讯线RVSP2 *1.0,下行能量表M- BUS接口、远传能量表通讯线RVSP4 *1.0</t>
  </si>
  <si>
    <t>电量</t>
  </si>
  <si>
    <t>电缆线径4*25+1*16</t>
  </si>
  <si>
    <t>配电电力电缆应选用型号：WDZB-YJY型，电井位置：4层2号强电井</t>
  </si>
  <si>
    <t>开关</t>
  </si>
  <si>
    <t>品牌德力西，开关150A</t>
  </si>
  <si>
    <t>电表</t>
  </si>
  <si>
    <t>品牌威司盾(带远传功能），包含安装及调试</t>
  </si>
  <si>
    <t>电箱</t>
  </si>
  <si>
    <t>金属箱体，型号规格400mm*600mm*250mm</t>
  </si>
  <si>
    <t>桥架</t>
  </si>
  <si>
    <t>镀锌桥架，桥架厚度2mm，桥架规格按实需</t>
  </si>
  <si>
    <t>金属软管、线管，电缆终端等辅材</t>
  </si>
  <si>
    <t>批</t>
  </si>
  <si>
    <t>包干项，包含该项工程所有辅材。</t>
  </si>
  <si>
    <t>M303
唐机豆豆</t>
  </si>
  <si>
    <t>天花工程</t>
  </si>
  <si>
    <t>喷漆</t>
  </si>
  <si>
    <t>天花楼板和距离地面4.5米以上的墙体和管道全部喷黑</t>
  </si>
  <si>
    <t>保护措施</t>
  </si>
  <si>
    <t>项</t>
  </si>
  <si>
    <t>消防管道、喷淋头以及其他有标识的地方需做保护</t>
  </si>
  <si>
    <t>地面工程</t>
  </si>
  <si>
    <t>贴砖</t>
  </si>
  <si>
    <t>材质使用800*800抛釉瓷砖，颜色款式与公区协调，填缝剂填缝</t>
  </si>
  <si>
    <t>室内墙面工程</t>
  </si>
  <si>
    <t>腻子刮平</t>
  </si>
  <si>
    <t>采用环保型腻子一遍刮平，品牌：立邦</t>
  </si>
  <si>
    <t>室外墙面工程</t>
  </si>
  <si>
    <t>批腻子刷漆</t>
  </si>
  <si>
    <t>采用环保型腻子两遍刮平，打磨刷漆；品牌：立邦</t>
  </si>
  <si>
    <t>门头招牌</t>
  </si>
  <si>
    <t>招牌底板</t>
  </si>
  <si>
    <t>铝塑板材质，形状尺寸以现场为准，需预留灯线，包干价</t>
  </si>
  <si>
    <t>照明工程</t>
  </si>
  <si>
    <t>灯槽</t>
  </si>
  <si>
    <t>白铁皮材质，尺寸50*50mm</t>
  </si>
  <si>
    <t>灯线</t>
  </si>
  <si>
    <t>型号：WDZB-BJY；线径不小于2.5M²；表格为三芯电缆数量，包含火、零、地线三根，包干价</t>
  </si>
  <si>
    <t>空调</t>
  </si>
  <si>
    <t>盘管风机</t>
  </si>
  <si>
    <t>台</t>
  </si>
  <si>
    <t>型号：卧式盘管风机FP204；三排管；品牌：美的、格力等市场主流商品；风管采用白铁皮材质，延伸长度不少于5米，需做保温；包含强电线路布线等；</t>
  </si>
  <si>
    <t>控制面板</t>
  </si>
  <si>
    <t>用原厂控制面板，包含布线</t>
  </si>
  <si>
    <t>冷冻水管</t>
  </si>
  <si>
    <t>材质使用镀锌钢管；尺寸为DN32，每台空调供、回水接口需单独安装闸阀。</t>
  </si>
  <si>
    <t>冷凝水管</t>
  </si>
  <si>
    <t>PVCc材质，尺寸DN32</t>
  </si>
  <si>
    <t>保温工程</t>
  </si>
  <si>
    <t>使用厚度不小于20mm的阻燃保温棉，双层错缝粘贴</t>
  </si>
  <si>
    <t>M307
TOMMY</t>
  </si>
  <si>
    <t>采用环保型腻子刮平，品牌：立邦</t>
  </si>
  <si>
    <t>盘管机</t>
  </si>
  <si>
    <t>米</t>
  </si>
  <si>
    <t>强电改造</t>
  </si>
  <si>
    <t>电缆线径5*10</t>
  </si>
  <si>
    <t>配电电力电缆应选用型号：WDZB-YJY型，电井位置：3层3号强电井</t>
  </si>
  <si>
    <t>品牌威司盾(带远传功能），安装及调试；</t>
  </si>
  <si>
    <t>金属箱体，型号规格400*600*200mm</t>
  </si>
  <si>
    <t>墙体厚150mm，墙长16.5m，高5.5m封闭隔断隔墙应采用轻质砌块实墙到结构顶,砌墙长度超过 5m 增加钢筋混凝土构造柱，墙高超过 3 米增加钢筋混凝土水平系梁；圈梁浇筑300mm</t>
  </si>
  <si>
    <t>M308
跑士</t>
  </si>
  <si>
    <t>墙体厚150mm，墙长10m，高5.5m封闭隔断隔墙应采用轻质砌块实墙到结构顶,砌墙长度超过 5m 增加钢筋混凝土构造柱，墙高超过 3 米增加钢筋混凝土水平系梁；圈梁浇筑300mm</t>
  </si>
  <si>
    <t>M310
天天好屋</t>
  </si>
  <si>
    <t>M160
霸王茶姬</t>
  </si>
  <si>
    <t>管径DN32</t>
  </si>
  <si>
    <t>包含镀锌线管铺设等辅材；下行水表M-BUS接口远传水制通讯线RVSP4 *1.0,下行能量表M- BUS接口、远传能量表通讯线RVSP4 *1.0</t>
  </si>
  <si>
    <t>排水管</t>
  </si>
  <si>
    <t>排至FL-ce（负一层）,管径DN150 PVC材质</t>
  </si>
  <si>
    <t>开孔</t>
  </si>
  <si>
    <t>含防水及封堵</t>
  </si>
  <si>
    <t>管卡、弯头、直通等</t>
  </si>
  <si>
    <t>包含所有辅材</t>
  </si>
  <si>
    <t>电缆线径4*50+1*25</t>
  </si>
  <si>
    <t>配电电力电缆应选用型号：WDZB-YJY型，电井位置：图纸轴号A-T/A-S</t>
  </si>
  <si>
    <t>品牌德力西，开关125A</t>
  </si>
  <si>
    <t>品牌威司盾(带远传功能），安装及调试</t>
  </si>
  <si>
    <t>金属箱体，型号规格600mm*800mm*300mm</t>
  </si>
  <si>
    <t>互感器</t>
  </si>
  <si>
    <t>组</t>
  </si>
  <si>
    <t>型号：LMZB-0.2  电流值125:5A</t>
  </si>
  <si>
    <t>M231-M234
以纯</t>
  </si>
  <si>
    <t>消防改造</t>
  </si>
  <si>
    <t>防火卷帘</t>
  </si>
  <si>
    <t>特级防火卷帘（无机布），耐火极限不小于3h,安装完高度梁底下60cm；含温感、烟感、控制器联动逻辑，并接入消防主机；双电机</t>
  </si>
  <si>
    <t>手扶梯加装安全护栏</t>
  </si>
  <si>
    <t>盒子FT5-1~9扶梯</t>
  </si>
  <si>
    <t>不锈钢扶手及立柱安装</t>
  </si>
  <si>
    <t>304不锈钢栏杆扶手</t>
  </si>
  <si>
    <t>有机玻璃拦河挡板安装</t>
  </si>
  <si>
    <t>10厘有机玻璃</t>
  </si>
  <si>
    <t>扶梯边铝板切除及恢复</t>
  </si>
  <si>
    <t>恢复铝板切痕与整体颜色一致</t>
  </si>
  <si>
    <t>M157</t>
  </si>
  <si>
    <t>供、回水管</t>
  </si>
  <si>
    <t>管径DN50,镀锌铁管材质，单管80m，清单项目为供回水双管工程量，需要做双层保温棉错缝粘贴。
具体做法：DN≤100热镀锌钢管；DN100-DN350无缝钢管；DN≥400焊接钢管</t>
  </si>
  <si>
    <t>管径DN32，PVC材质，含保温</t>
  </si>
  <si>
    <t>三通</t>
  </si>
  <si>
    <t>手动蝶阀</t>
  </si>
  <si>
    <t xml:space="preserve">M301
</t>
  </si>
  <si>
    <t>墙面工程</t>
  </si>
  <si>
    <t xml:space="preserve">M306
</t>
  </si>
  <si>
    <t>空调末端改造工程</t>
  </si>
  <si>
    <t>公区空调末端改远程控制</t>
  </si>
  <si>
    <t>16路远程控制模块</t>
  </si>
  <si>
    <t>4G设备远程无线控制模块；品牌：海鸥；京东链接：https://item.jd.com/10035355826600.html#switch-sku</t>
  </si>
  <si>
    <t>8路远程控制模块</t>
  </si>
  <si>
    <t>4路远程控制模块</t>
  </si>
  <si>
    <t>2路远程控制模块</t>
  </si>
  <si>
    <t>1路远程控制模块</t>
  </si>
  <si>
    <t>控制变压器交流</t>
  </si>
  <si>
    <t>品牌：德力西；（220转AC24V)控制变压器；京东链接：https://item.jd.com/10033575920496.html#none</t>
  </si>
  <si>
    <t>电源线RVV3X2.5</t>
  </si>
  <si>
    <t>品牌：鲁诚讯；京东链接：https://item.jd.com/10163279708405.html#switch-sku</t>
  </si>
  <si>
    <t>电源线RVV2X1.0</t>
  </si>
  <si>
    <t>品牌：鲁诚讯；京东链接：https://item.jd.com/10025175063316.html#switch-sku</t>
  </si>
  <si>
    <t>铁皮材质；尺寸根据现场实际定制</t>
  </si>
  <si>
    <t>空气开关</t>
  </si>
  <si>
    <t>品牌：德力西；漏电开关32A</t>
  </si>
  <si>
    <t>包干价</t>
  </si>
  <si>
    <t>包含人工，辅材；</t>
  </si>
  <si>
    <t>其他</t>
  </si>
  <si>
    <t>包干价，以上所有项目类实施过程中所需的耗材、辅件、保险、材料二次搬运、垃圾清运、工程管理费等</t>
  </si>
  <si>
    <t>合计</t>
  </si>
  <si>
    <t>发票类型：
税率：</t>
  </si>
  <si>
    <t>需要注明税率和发票类型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</si>
</sst>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6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7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3" fillId="0" borderId="0"/>
    <xf numFmtId="0" fontId="0" fillId="0" borderId="0"/>
  </cellStyleXfs>
  <cellXfs count="3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tem.jd.com/10025175063316.html#switch-sk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5"/>
  <sheetViews>
    <sheetView tabSelected="1" topLeftCell="A107" workbookViewId="0">
      <selection activeCell="L9" sqref="L9"/>
    </sheetView>
  </sheetViews>
  <sheetFormatPr defaultColWidth="9" defaultRowHeight="13.5"/>
  <cols>
    <col min="1" max="1" width="4.375" customWidth="1"/>
    <col min="4" max="4" width="10.8583333333333" style="3" customWidth="1"/>
    <col min="5" max="5" width="6.75" style="3" customWidth="1"/>
    <col min="6" max="6" width="4.625" customWidth="1"/>
    <col min="7" max="7" width="4.625" style="3" customWidth="1"/>
    <col min="8" max="8" width="5.875" style="3" customWidth="1"/>
    <col min="9" max="9" width="32.7166666666667" customWidth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5" customHeight="1" spans="1:9">
      <c r="A3" s="6">
        <v>1</v>
      </c>
      <c r="B3" s="6" t="s">
        <v>10</v>
      </c>
      <c r="C3" s="6" t="s">
        <v>11</v>
      </c>
      <c r="D3" s="6" t="s">
        <v>11</v>
      </c>
      <c r="E3" s="6">
        <v>44.1</v>
      </c>
      <c r="F3" s="6" t="s">
        <v>12</v>
      </c>
      <c r="G3" s="6"/>
      <c r="H3" s="7">
        <f>E3*G3</f>
        <v>0</v>
      </c>
      <c r="I3" s="8" t="s">
        <v>13</v>
      </c>
    </row>
    <row r="4" s="2" customFormat="1" ht="27" customHeight="1" spans="1:9">
      <c r="A4" s="6">
        <v>2</v>
      </c>
      <c r="B4" s="6"/>
      <c r="C4" s="6"/>
      <c r="D4" s="6" t="s">
        <v>14</v>
      </c>
      <c r="E4" s="6">
        <v>1</v>
      </c>
      <c r="F4" s="6" t="s">
        <v>15</v>
      </c>
      <c r="G4" s="6"/>
      <c r="H4" s="7">
        <f>E4*G4</f>
        <v>0</v>
      </c>
      <c r="I4" s="8"/>
    </row>
    <row r="5" s="2" customFormat="1" ht="28" customHeight="1" spans="1:9">
      <c r="A5" s="6">
        <v>3</v>
      </c>
      <c r="B5" s="6"/>
      <c r="C5" s="6"/>
      <c r="D5" s="6" t="s">
        <v>16</v>
      </c>
      <c r="E5" s="6">
        <v>6.3</v>
      </c>
      <c r="F5" s="6" t="s">
        <v>17</v>
      </c>
      <c r="G5" s="6"/>
      <c r="H5" s="7">
        <f>E5*G5</f>
        <v>0</v>
      </c>
      <c r="I5" s="8"/>
    </row>
    <row r="6" s="2" customFormat="1" ht="43" customHeight="1" spans="1:9">
      <c r="A6" s="6">
        <v>4</v>
      </c>
      <c r="B6" s="6"/>
      <c r="C6" s="6"/>
      <c r="D6" s="6" t="s">
        <v>18</v>
      </c>
      <c r="E6" s="6">
        <f>E3*2</f>
        <v>88.2</v>
      </c>
      <c r="F6" s="6" t="s">
        <v>12</v>
      </c>
      <c r="G6" s="6"/>
      <c r="H6" s="7">
        <f>E6*G6</f>
        <v>0</v>
      </c>
      <c r="I6" s="9" t="s">
        <v>19</v>
      </c>
    </row>
    <row r="7" s="2" customFormat="1" spans="1:9">
      <c r="A7" s="6">
        <v>5</v>
      </c>
      <c r="B7" s="6"/>
      <c r="C7" s="6"/>
      <c r="D7" s="6" t="s">
        <v>20</v>
      </c>
      <c r="E7" s="6">
        <v>6.3</v>
      </c>
      <c r="F7" s="6" t="s">
        <v>17</v>
      </c>
      <c r="G7" s="6"/>
      <c r="H7" s="7">
        <f>E7*G7</f>
        <v>0</v>
      </c>
      <c r="I7" s="9" t="s">
        <v>21</v>
      </c>
    </row>
    <row r="8" s="2" customFormat="1" spans="1:9">
      <c r="A8" s="6">
        <v>6</v>
      </c>
      <c r="B8" s="6"/>
      <c r="C8" s="6" t="s">
        <v>22</v>
      </c>
      <c r="D8" s="6" t="s">
        <v>23</v>
      </c>
      <c r="E8" s="6">
        <v>3</v>
      </c>
      <c r="F8" s="6" t="s">
        <v>17</v>
      </c>
      <c r="G8" s="6"/>
      <c r="H8" s="7">
        <f t="shared" ref="H8:H41" si="0">E8*G8</f>
        <v>0</v>
      </c>
      <c r="I8" s="9" t="s">
        <v>24</v>
      </c>
    </row>
    <row r="9" s="2" customFormat="1" spans="1:9">
      <c r="A9" s="6">
        <v>7</v>
      </c>
      <c r="B9" s="6"/>
      <c r="C9" s="6"/>
      <c r="D9" s="6" t="s">
        <v>25</v>
      </c>
      <c r="E9" s="6">
        <v>1</v>
      </c>
      <c r="F9" s="6" t="s">
        <v>26</v>
      </c>
      <c r="G9" s="6"/>
      <c r="H9" s="7">
        <f t="shared" si="0"/>
        <v>0</v>
      </c>
      <c r="I9" s="9" t="s">
        <v>27</v>
      </c>
    </row>
    <row r="10" s="2" customFormat="1" spans="1:9">
      <c r="A10" s="6">
        <v>8</v>
      </c>
      <c r="B10" s="6"/>
      <c r="C10" s="6"/>
      <c r="D10" s="6" t="s">
        <v>28</v>
      </c>
      <c r="E10" s="6">
        <v>2</v>
      </c>
      <c r="F10" s="6" t="s">
        <v>26</v>
      </c>
      <c r="G10" s="6"/>
      <c r="H10" s="7">
        <f t="shared" si="0"/>
        <v>0</v>
      </c>
      <c r="I10" s="9" t="s">
        <v>29</v>
      </c>
    </row>
    <row r="11" s="2" customFormat="1" ht="54" spans="1:9">
      <c r="A11" s="6">
        <v>9</v>
      </c>
      <c r="B11" s="6"/>
      <c r="C11" s="6"/>
      <c r="D11" s="6" t="s">
        <v>30</v>
      </c>
      <c r="E11" s="6">
        <v>1</v>
      </c>
      <c r="F11" s="6" t="s">
        <v>31</v>
      </c>
      <c r="G11" s="6"/>
      <c r="H11" s="7">
        <f t="shared" si="0"/>
        <v>0</v>
      </c>
      <c r="I11" s="9" t="s">
        <v>32</v>
      </c>
    </row>
    <row r="12" s="2" customFormat="1" spans="1:9">
      <c r="A12" s="6">
        <v>10</v>
      </c>
      <c r="B12" s="6"/>
      <c r="C12" s="6"/>
      <c r="D12" s="6" t="s">
        <v>33</v>
      </c>
      <c r="E12" s="6">
        <v>2</v>
      </c>
      <c r="F12" s="6" t="s">
        <v>26</v>
      </c>
      <c r="G12" s="6"/>
      <c r="H12" s="7">
        <f t="shared" si="0"/>
        <v>0</v>
      </c>
      <c r="I12" s="9" t="s">
        <v>34</v>
      </c>
    </row>
    <row r="13" s="2" customFormat="1" ht="27" spans="1:9">
      <c r="A13" s="6">
        <v>11</v>
      </c>
      <c r="B13" s="10" t="s">
        <v>35</v>
      </c>
      <c r="C13" s="6" t="s">
        <v>36</v>
      </c>
      <c r="D13" s="11" t="s">
        <v>37</v>
      </c>
      <c r="E13" s="6">
        <v>20</v>
      </c>
      <c r="F13" s="6" t="s">
        <v>17</v>
      </c>
      <c r="G13" s="6"/>
      <c r="H13" s="7">
        <f t="shared" si="0"/>
        <v>0</v>
      </c>
      <c r="I13" s="9" t="s">
        <v>38</v>
      </c>
    </row>
    <row r="14" s="2" customFormat="1" spans="1:9">
      <c r="A14" s="6">
        <v>12</v>
      </c>
      <c r="B14" s="12"/>
      <c r="C14" s="6"/>
      <c r="D14" s="11" t="s">
        <v>25</v>
      </c>
      <c r="E14" s="6">
        <v>1</v>
      </c>
      <c r="F14" s="6" t="s">
        <v>26</v>
      </c>
      <c r="G14" s="6"/>
      <c r="H14" s="7">
        <f t="shared" si="0"/>
        <v>0</v>
      </c>
      <c r="I14" s="9" t="s">
        <v>39</v>
      </c>
    </row>
    <row r="15" s="2" customFormat="1" spans="1:9">
      <c r="A15" s="6">
        <v>13</v>
      </c>
      <c r="B15" s="12"/>
      <c r="C15" s="6" t="s">
        <v>40</v>
      </c>
      <c r="D15" s="13" t="s">
        <v>41</v>
      </c>
      <c r="E15" s="6">
        <v>21</v>
      </c>
      <c r="F15" s="6" t="s">
        <v>17</v>
      </c>
      <c r="G15" s="6"/>
      <c r="H15" s="7">
        <f t="shared" si="0"/>
        <v>0</v>
      </c>
      <c r="I15" s="9" t="s">
        <v>42</v>
      </c>
    </row>
    <row r="16" s="2" customFormat="1" spans="1:9">
      <c r="A16" s="6">
        <v>14</v>
      </c>
      <c r="B16" s="12"/>
      <c r="C16" s="6"/>
      <c r="D16" s="13" t="s">
        <v>43</v>
      </c>
      <c r="E16" s="6">
        <v>1</v>
      </c>
      <c r="F16" s="6" t="s">
        <v>26</v>
      </c>
      <c r="G16" s="6"/>
      <c r="H16" s="7">
        <f t="shared" si="0"/>
        <v>0</v>
      </c>
      <c r="I16" s="9" t="s">
        <v>44</v>
      </c>
    </row>
    <row r="17" s="2" customFormat="1" ht="54" spans="1:9">
      <c r="A17" s="6">
        <v>15</v>
      </c>
      <c r="B17" s="12"/>
      <c r="C17" s="6"/>
      <c r="D17" s="13" t="s">
        <v>45</v>
      </c>
      <c r="E17" s="6">
        <v>35</v>
      </c>
      <c r="F17" s="6" t="s">
        <v>17</v>
      </c>
      <c r="G17" s="6"/>
      <c r="H17" s="7">
        <f t="shared" si="0"/>
        <v>0</v>
      </c>
      <c r="I17" s="9" t="s">
        <v>46</v>
      </c>
    </row>
    <row r="18" customFormat="1" ht="27" spans="1:9">
      <c r="A18" s="6">
        <v>16</v>
      </c>
      <c r="B18" s="12"/>
      <c r="C18" s="14" t="s">
        <v>47</v>
      </c>
      <c r="D18" s="15" t="s">
        <v>48</v>
      </c>
      <c r="E18" s="14">
        <v>39</v>
      </c>
      <c r="F18" s="14" t="s">
        <v>17</v>
      </c>
      <c r="G18" s="16"/>
      <c r="H18" s="7">
        <f t="shared" si="0"/>
        <v>0</v>
      </c>
      <c r="I18" s="15" t="s">
        <v>49</v>
      </c>
    </row>
    <row r="19" customFormat="1" spans="1:9">
      <c r="A19" s="6">
        <v>17</v>
      </c>
      <c r="B19" s="12"/>
      <c r="C19" s="14"/>
      <c r="D19" s="16" t="s">
        <v>50</v>
      </c>
      <c r="E19" s="14">
        <v>2</v>
      </c>
      <c r="F19" s="14" t="s">
        <v>26</v>
      </c>
      <c r="G19" s="16"/>
      <c r="H19" s="7">
        <f t="shared" si="0"/>
        <v>0</v>
      </c>
      <c r="I19" s="16" t="s">
        <v>51</v>
      </c>
    </row>
    <row r="20" customFormat="1" ht="27" spans="1:9">
      <c r="A20" s="6">
        <v>18</v>
      </c>
      <c r="B20" s="12"/>
      <c r="C20" s="14"/>
      <c r="D20" s="16" t="s">
        <v>52</v>
      </c>
      <c r="E20" s="14">
        <v>1</v>
      </c>
      <c r="F20" s="14" t="s">
        <v>26</v>
      </c>
      <c r="G20" s="16"/>
      <c r="H20" s="7">
        <f t="shared" si="0"/>
        <v>0</v>
      </c>
      <c r="I20" s="15" t="s">
        <v>53</v>
      </c>
    </row>
    <row r="21" customFormat="1" ht="27" spans="1:9">
      <c r="A21" s="6">
        <v>19</v>
      </c>
      <c r="B21" s="12"/>
      <c r="C21" s="14"/>
      <c r="D21" s="16" t="s">
        <v>54</v>
      </c>
      <c r="E21" s="14">
        <v>2</v>
      </c>
      <c r="F21" s="14" t="s">
        <v>26</v>
      </c>
      <c r="G21" s="16"/>
      <c r="H21" s="7">
        <f t="shared" si="0"/>
        <v>0</v>
      </c>
      <c r="I21" s="15" t="s">
        <v>55</v>
      </c>
    </row>
    <row r="22" customFormat="1" ht="27" spans="1:9">
      <c r="A22" s="6">
        <v>20</v>
      </c>
      <c r="B22" s="12"/>
      <c r="C22" s="14"/>
      <c r="D22" s="16" t="s">
        <v>56</v>
      </c>
      <c r="E22" s="14">
        <v>39</v>
      </c>
      <c r="F22" s="14" t="s">
        <v>17</v>
      </c>
      <c r="G22" s="16"/>
      <c r="H22" s="7">
        <f t="shared" si="0"/>
        <v>0</v>
      </c>
      <c r="I22" s="15" t="s">
        <v>57</v>
      </c>
    </row>
    <row r="23" customFormat="1" ht="40.5" spans="1:9">
      <c r="A23" s="6">
        <v>21</v>
      </c>
      <c r="B23" s="12"/>
      <c r="C23" s="14"/>
      <c r="D23" s="15" t="s">
        <v>58</v>
      </c>
      <c r="E23" s="14">
        <v>1</v>
      </c>
      <c r="F23" s="14" t="s">
        <v>59</v>
      </c>
      <c r="G23" s="16"/>
      <c r="H23" s="7">
        <f t="shared" si="0"/>
        <v>0</v>
      </c>
      <c r="I23" s="16" t="s">
        <v>60</v>
      </c>
    </row>
    <row r="24" s="2" customFormat="1" spans="1:9">
      <c r="A24" s="6">
        <v>22</v>
      </c>
      <c r="B24" s="12"/>
      <c r="C24" s="6" t="s">
        <v>22</v>
      </c>
      <c r="D24" s="6" t="s">
        <v>23</v>
      </c>
      <c r="E24" s="6">
        <v>14</v>
      </c>
      <c r="F24" s="6" t="s">
        <v>17</v>
      </c>
      <c r="G24" s="6"/>
      <c r="H24" s="7">
        <f t="shared" si="0"/>
        <v>0</v>
      </c>
      <c r="I24" s="9" t="s">
        <v>24</v>
      </c>
    </row>
    <row r="25" s="2" customFormat="1" spans="1:9">
      <c r="A25" s="6">
        <v>23</v>
      </c>
      <c r="B25" s="12"/>
      <c r="C25" s="6"/>
      <c r="D25" s="6" t="s">
        <v>25</v>
      </c>
      <c r="E25" s="6">
        <v>1</v>
      </c>
      <c r="F25" s="6" t="s">
        <v>26</v>
      </c>
      <c r="G25" s="6"/>
      <c r="H25" s="7">
        <f t="shared" si="0"/>
        <v>0</v>
      </c>
      <c r="I25" s="9" t="s">
        <v>27</v>
      </c>
    </row>
    <row r="26" s="2" customFormat="1" spans="1:9">
      <c r="A26" s="6">
        <v>24</v>
      </c>
      <c r="B26" s="12"/>
      <c r="C26" s="6"/>
      <c r="D26" s="6" t="s">
        <v>28</v>
      </c>
      <c r="E26" s="6">
        <v>2</v>
      </c>
      <c r="F26" s="6" t="s">
        <v>26</v>
      </c>
      <c r="G26" s="6"/>
      <c r="H26" s="7">
        <f t="shared" si="0"/>
        <v>0</v>
      </c>
      <c r="I26" s="9" t="s">
        <v>29</v>
      </c>
    </row>
    <row r="27" s="2" customFormat="1" ht="54" spans="1:9">
      <c r="A27" s="6">
        <v>25</v>
      </c>
      <c r="B27" s="12"/>
      <c r="C27" s="6"/>
      <c r="D27" s="6" t="s">
        <v>30</v>
      </c>
      <c r="E27" s="6">
        <v>1</v>
      </c>
      <c r="F27" s="6" t="s">
        <v>31</v>
      </c>
      <c r="G27" s="6"/>
      <c r="H27" s="7">
        <f t="shared" si="0"/>
        <v>0</v>
      </c>
      <c r="I27" s="9" t="s">
        <v>32</v>
      </c>
    </row>
    <row r="28" s="2" customFormat="1" spans="1:9">
      <c r="A28" s="6">
        <v>26</v>
      </c>
      <c r="B28" s="17"/>
      <c r="C28" s="6"/>
      <c r="D28" s="6" t="s">
        <v>33</v>
      </c>
      <c r="E28" s="6">
        <v>2</v>
      </c>
      <c r="F28" s="6" t="s">
        <v>26</v>
      </c>
      <c r="G28" s="6"/>
      <c r="H28" s="7">
        <f t="shared" si="0"/>
        <v>0</v>
      </c>
      <c r="I28" s="9" t="s">
        <v>34</v>
      </c>
    </row>
    <row r="29" s="2" customFormat="1" ht="27" spans="1:9">
      <c r="A29" s="6">
        <v>27</v>
      </c>
      <c r="B29" s="6" t="s">
        <v>61</v>
      </c>
      <c r="C29" s="6" t="s">
        <v>62</v>
      </c>
      <c r="D29" s="6" t="s">
        <v>63</v>
      </c>
      <c r="E29" s="6">
        <v>202</v>
      </c>
      <c r="F29" s="6" t="s">
        <v>12</v>
      </c>
      <c r="G29" s="6"/>
      <c r="H29" s="7">
        <f t="shared" si="0"/>
        <v>0</v>
      </c>
      <c r="I29" s="9" t="s">
        <v>64</v>
      </c>
    </row>
    <row r="30" s="2" customFormat="1" ht="27" spans="1:9">
      <c r="A30" s="6">
        <v>28</v>
      </c>
      <c r="B30" s="6"/>
      <c r="C30" s="6"/>
      <c r="D30" s="6" t="s">
        <v>65</v>
      </c>
      <c r="E30" s="6">
        <v>1</v>
      </c>
      <c r="F30" s="6" t="s">
        <v>66</v>
      </c>
      <c r="G30" s="6"/>
      <c r="H30" s="7">
        <f t="shared" si="0"/>
        <v>0</v>
      </c>
      <c r="I30" s="9" t="s">
        <v>67</v>
      </c>
    </row>
    <row r="31" s="2" customFormat="1" ht="27" spans="1:9">
      <c r="A31" s="6">
        <v>29</v>
      </c>
      <c r="B31" s="6"/>
      <c r="C31" s="13" t="s">
        <v>68</v>
      </c>
      <c r="D31" s="6" t="s">
        <v>69</v>
      </c>
      <c r="E31" s="6">
        <v>162.52</v>
      </c>
      <c r="F31" s="6" t="s">
        <v>12</v>
      </c>
      <c r="G31" s="6"/>
      <c r="H31" s="7">
        <f t="shared" si="0"/>
        <v>0</v>
      </c>
      <c r="I31" s="9" t="s">
        <v>70</v>
      </c>
    </row>
    <row r="32" s="2" customFormat="1" ht="32" customHeight="1" spans="1:9">
      <c r="A32" s="6">
        <v>30</v>
      </c>
      <c r="B32" s="6"/>
      <c r="C32" s="13" t="s">
        <v>71</v>
      </c>
      <c r="D32" s="6" t="s">
        <v>72</v>
      </c>
      <c r="E32" s="6">
        <v>262.35</v>
      </c>
      <c r="F32" s="6" t="s">
        <v>12</v>
      </c>
      <c r="G32" s="6"/>
      <c r="H32" s="7">
        <f t="shared" si="0"/>
        <v>0</v>
      </c>
      <c r="I32" s="9" t="s">
        <v>73</v>
      </c>
    </row>
    <row r="33" s="2" customFormat="1" ht="32" customHeight="1" spans="1:9">
      <c r="A33" s="6">
        <v>31</v>
      </c>
      <c r="B33" s="6"/>
      <c r="C33" s="13" t="s">
        <v>74</v>
      </c>
      <c r="D33" s="6" t="s">
        <v>75</v>
      </c>
      <c r="E33" s="6">
        <v>90</v>
      </c>
      <c r="F33" s="6" t="s">
        <v>12</v>
      </c>
      <c r="G33" s="6"/>
      <c r="H33" s="7">
        <f t="shared" si="0"/>
        <v>0</v>
      </c>
      <c r="I33" s="9" t="s">
        <v>76</v>
      </c>
    </row>
    <row r="34" s="2" customFormat="1" ht="32" customHeight="1" spans="1:9">
      <c r="A34" s="6">
        <v>32</v>
      </c>
      <c r="B34" s="6"/>
      <c r="C34" s="6" t="s">
        <v>77</v>
      </c>
      <c r="D34" s="6" t="s">
        <v>78</v>
      </c>
      <c r="E34" s="6">
        <v>1</v>
      </c>
      <c r="F34" s="6" t="s">
        <v>66</v>
      </c>
      <c r="G34" s="6"/>
      <c r="H34" s="7">
        <f t="shared" si="0"/>
        <v>0</v>
      </c>
      <c r="I34" s="9" t="s">
        <v>79</v>
      </c>
    </row>
    <row r="35" s="2" customFormat="1" ht="32" customHeight="1" spans="1:9">
      <c r="A35" s="6">
        <v>33</v>
      </c>
      <c r="B35" s="6"/>
      <c r="C35" s="6" t="s">
        <v>80</v>
      </c>
      <c r="D35" s="6" t="s">
        <v>81</v>
      </c>
      <c r="E35" s="6">
        <v>56</v>
      </c>
      <c r="F35" s="6" t="s">
        <v>17</v>
      </c>
      <c r="G35" s="6"/>
      <c r="H35" s="7">
        <f t="shared" si="0"/>
        <v>0</v>
      </c>
      <c r="I35" s="9" t="s">
        <v>82</v>
      </c>
    </row>
    <row r="36" s="2" customFormat="1" ht="40.5" spans="1:9">
      <c r="A36" s="6">
        <v>34</v>
      </c>
      <c r="B36" s="6"/>
      <c r="C36" s="6"/>
      <c r="D36" s="6" t="s">
        <v>83</v>
      </c>
      <c r="E36" s="6">
        <v>80</v>
      </c>
      <c r="F36" s="6" t="s">
        <v>17</v>
      </c>
      <c r="G36" s="6"/>
      <c r="H36" s="6">
        <f t="shared" si="0"/>
        <v>0</v>
      </c>
      <c r="I36" s="9" t="s">
        <v>84</v>
      </c>
    </row>
    <row r="37" customFormat="1" ht="40.5" spans="1:9">
      <c r="A37" s="6">
        <v>35</v>
      </c>
      <c r="B37" s="14"/>
      <c r="C37" s="14"/>
      <c r="D37" s="7" t="s">
        <v>58</v>
      </c>
      <c r="E37" s="14">
        <v>1</v>
      </c>
      <c r="F37" s="14" t="s">
        <v>59</v>
      </c>
      <c r="G37" s="14"/>
      <c r="H37" s="7">
        <f t="shared" si="0"/>
        <v>0</v>
      </c>
      <c r="I37" s="16" t="s">
        <v>60</v>
      </c>
    </row>
    <row r="38" s="2" customFormat="1" ht="54" spans="1:9">
      <c r="A38" s="6">
        <v>36</v>
      </c>
      <c r="B38" s="6"/>
      <c r="C38" s="6" t="s">
        <v>85</v>
      </c>
      <c r="D38" s="6" t="s">
        <v>86</v>
      </c>
      <c r="E38" s="6">
        <v>2</v>
      </c>
      <c r="F38" s="6" t="s">
        <v>87</v>
      </c>
      <c r="G38" s="6"/>
      <c r="H38" s="7">
        <f t="shared" si="0"/>
        <v>0</v>
      </c>
      <c r="I38" s="9" t="s">
        <v>88</v>
      </c>
    </row>
    <row r="39" s="2" customFormat="1" ht="30" customHeight="1" spans="1:9">
      <c r="A39" s="6">
        <v>37</v>
      </c>
      <c r="B39" s="6"/>
      <c r="C39" s="6"/>
      <c r="D39" s="6" t="s">
        <v>89</v>
      </c>
      <c r="E39" s="6">
        <v>2</v>
      </c>
      <c r="F39" s="6" t="s">
        <v>87</v>
      </c>
      <c r="G39" s="6"/>
      <c r="H39" s="7">
        <f t="shared" si="0"/>
        <v>0</v>
      </c>
      <c r="I39" s="9" t="s">
        <v>90</v>
      </c>
    </row>
    <row r="40" s="2" customFormat="1" ht="50" customHeight="1" spans="1:9">
      <c r="A40" s="6">
        <v>38</v>
      </c>
      <c r="B40" s="6"/>
      <c r="C40" s="6"/>
      <c r="D40" s="6" t="s">
        <v>91</v>
      </c>
      <c r="E40" s="6">
        <v>30</v>
      </c>
      <c r="F40" s="6" t="s">
        <v>17</v>
      </c>
      <c r="G40" s="6"/>
      <c r="H40" s="7">
        <f t="shared" si="0"/>
        <v>0</v>
      </c>
      <c r="I40" s="9" t="s">
        <v>92</v>
      </c>
    </row>
    <row r="41" s="2" customFormat="1" ht="28" customHeight="1" spans="1:9">
      <c r="A41" s="6">
        <v>39</v>
      </c>
      <c r="B41" s="6"/>
      <c r="C41" s="6"/>
      <c r="D41" s="6" t="s">
        <v>93</v>
      </c>
      <c r="E41" s="6">
        <v>30</v>
      </c>
      <c r="F41" s="6" t="s">
        <v>17</v>
      </c>
      <c r="G41" s="6"/>
      <c r="H41" s="7">
        <f t="shared" si="0"/>
        <v>0</v>
      </c>
      <c r="I41" s="9" t="s">
        <v>94</v>
      </c>
    </row>
    <row r="42" s="2" customFormat="1" ht="27" spans="1:9">
      <c r="A42" s="6">
        <v>40</v>
      </c>
      <c r="B42" s="6"/>
      <c r="C42" s="6"/>
      <c r="D42" s="6" t="s">
        <v>95</v>
      </c>
      <c r="E42" s="6">
        <v>1</v>
      </c>
      <c r="F42" s="6" t="s">
        <v>66</v>
      </c>
      <c r="G42" s="6"/>
      <c r="H42" s="7">
        <f t="shared" ref="H42:H47" si="1">E42*G42</f>
        <v>0</v>
      </c>
      <c r="I42" s="9" t="s">
        <v>96</v>
      </c>
    </row>
    <row r="43" s="2" customFormat="1" ht="27" spans="1:9">
      <c r="A43" s="6">
        <v>41</v>
      </c>
      <c r="B43" s="6" t="s">
        <v>97</v>
      </c>
      <c r="C43" s="6" t="s">
        <v>62</v>
      </c>
      <c r="D43" s="6" t="s">
        <v>63</v>
      </c>
      <c r="E43" s="6">
        <v>198</v>
      </c>
      <c r="F43" s="6" t="s">
        <v>12</v>
      </c>
      <c r="G43" s="6"/>
      <c r="H43" s="7">
        <f t="shared" si="1"/>
        <v>0</v>
      </c>
      <c r="I43" s="9" t="s">
        <v>64</v>
      </c>
    </row>
    <row r="44" s="2" customFormat="1" ht="27" spans="1:9">
      <c r="A44" s="6">
        <v>42</v>
      </c>
      <c r="B44" s="6"/>
      <c r="C44" s="6"/>
      <c r="D44" s="6" t="s">
        <v>65</v>
      </c>
      <c r="E44" s="6">
        <v>1</v>
      </c>
      <c r="F44" s="6" t="s">
        <v>66</v>
      </c>
      <c r="G44" s="6"/>
      <c r="H44" s="7">
        <f t="shared" si="1"/>
        <v>0</v>
      </c>
      <c r="I44" s="9" t="s">
        <v>67</v>
      </c>
    </row>
    <row r="45" s="2" customFormat="1" ht="27" spans="1:9">
      <c r="A45" s="6">
        <v>43</v>
      </c>
      <c r="B45" s="6"/>
      <c r="C45" s="13" t="s">
        <v>68</v>
      </c>
      <c r="D45" s="6" t="s">
        <v>69</v>
      </c>
      <c r="E45" s="6">
        <v>163.91</v>
      </c>
      <c r="F45" s="6" t="s">
        <v>12</v>
      </c>
      <c r="G45" s="6"/>
      <c r="H45" s="7">
        <f t="shared" si="1"/>
        <v>0</v>
      </c>
      <c r="I45" s="9" t="s">
        <v>70</v>
      </c>
    </row>
    <row r="46" s="2" customFormat="1" ht="27" spans="1:9">
      <c r="A46" s="6">
        <v>44</v>
      </c>
      <c r="B46" s="6"/>
      <c r="C46" s="13" t="s">
        <v>71</v>
      </c>
      <c r="D46" s="6" t="s">
        <v>72</v>
      </c>
      <c r="E46" s="6">
        <v>239.4</v>
      </c>
      <c r="F46" s="6" t="s">
        <v>12</v>
      </c>
      <c r="G46" s="6"/>
      <c r="H46" s="7">
        <f t="shared" si="1"/>
        <v>0</v>
      </c>
      <c r="I46" s="9" t="s">
        <v>98</v>
      </c>
    </row>
    <row r="47" s="2" customFormat="1" ht="32" customHeight="1" spans="1:9">
      <c r="A47" s="6">
        <v>45</v>
      </c>
      <c r="B47" s="6"/>
      <c r="C47" s="13" t="s">
        <v>74</v>
      </c>
      <c r="D47" s="6" t="s">
        <v>75</v>
      </c>
      <c r="E47" s="6">
        <v>55</v>
      </c>
      <c r="F47" s="6" t="s">
        <v>12</v>
      </c>
      <c r="G47" s="6"/>
      <c r="H47" s="7">
        <f t="shared" si="1"/>
        <v>0</v>
      </c>
      <c r="I47" s="9" t="s">
        <v>76</v>
      </c>
    </row>
    <row r="48" s="2" customFormat="1" ht="32" customHeight="1" spans="1:9">
      <c r="A48" s="6">
        <v>46</v>
      </c>
      <c r="B48" s="6"/>
      <c r="C48" s="6" t="s">
        <v>77</v>
      </c>
      <c r="D48" s="6" t="s">
        <v>78</v>
      </c>
      <c r="E48" s="6">
        <v>1</v>
      </c>
      <c r="F48" s="6" t="s">
        <v>66</v>
      </c>
      <c r="G48" s="6"/>
      <c r="H48" s="7">
        <f t="shared" ref="H48:H65" si="2">E48*G48</f>
        <v>0</v>
      </c>
      <c r="I48" s="9" t="s">
        <v>79</v>
      </c>
    </row>
    <row r="49" s="2" customFormat="1" spans="1:9">
      <c r="A49" s="6">
        <v>47</v>
      </c>
      <c r="B49" s="6"/>
      <c r="C49" s="6" t="s">
        <v>80</v>
      </c>
      <c r="D49" s="6" t="s">
        <v>81</v>
      </c>
      <c r="E49" s="6">
        <v>56</v>
      </c>
      <c r="F49" s="6" t="s">
        <v>17</v>
      </c>
      <c r="G49" s="6"/>
      <c r="H49" s="7">
        <f t="shared" si="2"/>
        <v>0</v>
      </c>
      <c r="I49" s="9" t="s">
        <v>82</v>
      </c>
    </row>
    <row r="50" s="2" customFormat="1" ht="40.5" spans="1:9">
      <c r="A50" s="6">
        <v>48</v>
      </c>
      <c r="B50" s="6"/>
      <c r="C50" s="6"/>
      <c r="D50" s="6" t="s">
        <v>83</v>
      </c>
      <c r="E50" s="6">
        <v>78</v>
      </c>
      <c r="F50" s="6" t="s">
        <v>17</v>
      </c>
      <c r="G50" s="6"/>
      <c r="H50" s="7">
        <f t="shared" si="2"/>
        <v>0</v>
      </c>
      <c r="I50" s="9" t="s">
        <v>84</v>
      </c>
    </row>
    <row r="51" customFormat="1" ht="40.5" spans="1:9">
      <c r="A51" s="6">
        <v>49</v>
      </c>
      <c r="B51" s="6"/>
      <c r="C51" s="14"/>
      <c r="D51" s="7" t="s">
        <v>58</v>
      </c>
      <c r="E51" s="14">
        <v>1</v>
      </c>
      <c r="F51" s="14" t="s">
        <v>59</v>
      </c>
      <c r="G51" s="14"/>
      <c r="H51" s="7">
        <f t="shared" si="2"/>
        <v>0</v>
      </c>
      <c r="I51" s="16" t="s">
        <v>60</v>
      </c>
    </row>
    <row r="52" s="2" customFormat="1" ht="54" spans="1:9">
      <c r="A52" s="6">
        <v>50</v>
      </c>
      <c r="B52" s="6"/>
      <c r="C52" s="6" t="s">
        <v>85</v>
      </c>
      <c r="D52" s="6" t="s">
        <v>99</v>
      </c>
      <c r="E52" s="6">
        <v>2</v>
      </c>
      <c r="F52" s="6" t="s">
        <v>87</v>
      </c>
      <c r="G52" s="6"/>
      <c r="H52" s="7">
        <f t="shared" si="2"/>
        <v>0</v>
      </c>
      <c r="I52" s="9" t="s">
        <v>88</v>
      </c>
    </row>
    <row r="53" s="2" customFormat="1" spans="1:9">
      <c r="A53" s="6">
        <v>51</v>
      </c>
      <c r="B53" s="6"/>
      <c r="C53" s="6"/>
      <c r="D53" s="6" t="s">
        <v>89</v>
      </c>
      <c r="E53" s="6">
        <v>2</v>
      </c>
      <c r="F53" s="6" t="s">
        <v>87</v>
      </c>
      <c r="G53" s="6"/>
      <c r="H53" s="7">
        <f t="shared" si="2"/>
        <v>0</v>
      </c>
      <c r="I53" s="9" t="s">
        <v>90</v>
      </c>
    </row>
    <row r="54" s="2" customFormat="1" spans="1:9">
      <c r="A54" s="6">
        <v>52</v>
      </c>
      <c r="B54" s="6"/>
      <c r="C54" s="6"/>
      <c r="D54" s="6" t="s">
        <v>93</v>
      </c>
      <c r="E54" s="6">
        <v>40</v>
      </c>
      <c r="F54" s="6" t="s">
        <v>17</v>
      </c>
      <c r="G54" s="6"/>
      <c r="H54" s="7">
        <f t="shared" si="2"/>
        <v>0</v>
      </c>
      <c r="I54" s="9" t="s">
        <v>94</v>
      </c>
    </row>
    <row r="55" s="2" customFormat="1" ht="50" customHeight="1" spans="1:9">
      <c r="A55" s="6">
        <v>53</v>
      </c>
      <c r="B55" s="6"/>
      <c r="C55" s="6"/>
      <c r="D55" s="6" t="s">
        <v>91</v>
      </c>
      <c r="E55" s="6">
        <v>40</v>
      </c>
      <c r="F55" s="6" t="s">
        <v>100</v>
      </c>
      <c r="G55" s="6"/>
      <c r="H55" s="7">
        <f t="shared" si="2"/>
        <v>0</v>
      </c>
      <c r="I55" s="9" t="s">
        <v>92</v>
      </c>
    </row>
    <row r="56" s="2" customFormat="1" ht="27" spans="1:9">
      <c r="A56" s="6">
        <v>54</v>
      </c>
      <c r="B56" s="6"/>
      <c r="C56" s="6"/>
      <c r="D56" s="6" t="s">
        <v>95</v>
      </c>
      <c r="E56" s="6">
        <v>1</v>
      </c>
      <c r="F56" s="6" t="s">
        <v>66</v>
      </c>
      <c r="G56" s="6"/>
      <c r="H56" s="7">
        <f t="shared" si="2"/>
        <v>0</v>
      </c>
      <c r="I56" s="9" t="s">
        <v>96</v>
      </c>
    </row>
    <row r="57" s="2" customFormat="1" ht="27" spans="1:9">
      <c r="A57" s="6">
        <v>55</v>
      </c>
      <c r="B57" s="6"/>
      <c r="C57" s="6" t="s">
        <v>101</v>
      </c>
      <c r="D57" s="7" t="s">
        <v>102</v>
      </c>
      <c r="E57" s="14">
        <v>31</v>
      </c>
      <c r="F57" s="14" t="s">
        <v>17</v>
      </c>
      <c r="G57" s="14"/>
      <c r="H57" s="7">
        <f t="shared" si="2"/>
        <v>0</v>
      </c>
      <c r="I57" s="15" t="s">
        <v>103</v>
      </c>
    </row>
    <row r="58" ht="27" spans="1:9">
      <c r="A58" s="6">
        <v>56</v>
      </c>
      <c r="B58" s="6"/>
      <c r="C58" s="6"/>
      <c r="D58" s="18" t="s">
        <v>52</v>
      </c>
      <c r="E58" s="18">
        <v>1</v>
      </c>
      <c r="F58" s="18" t="s">
        <v>26</v>
      </c>
      <c r="G58" s="18"/>
      <c r="H58" s="7">
        <f t="shared" si="2"/>
        <v>0</v>
      </c>
      <c r="I58" s="9" t="s">
        <v>104</v>
      </c>
    </row>
    <row r="59" spans="1:9">
      <c r="A59" s="6">
        <v>57</v>
      </c>
      <c r="B59" s="6"/>
      <c r="C59" s="6"/>
      <c r="D59" s="18" t="s">
        <v>54</v>
      </c>
      <c r="E59" s="18">
        <v>2</v>
      </c>
      <c r="F59" s="18" t="s">
        <v>26</v>
      </c>
      <c r="G59" s="18"/>
      <c r="H59" s="7">
        <f t="shared" si="2"/>
        <v>0</v>
      </c>
      <c r="I59" s="19" t="s">
        <v>105</v>
      </c>
    </row>
    <row r="60" ht="27" spans="1:9">
      <c r="A60" s="6">
        <v>58</v>
      </c>
      <c r="B60" s="6"/>
      <c r="C60" s="6"/>
      <c r="D60" s="18" t="s">
        <v>56</v>
      </c>
      <c r="E60" s="18">
        <v>30</v>
      </c>
      <c r="F60" s="18" t="s">
        <v>17</v>
      </c>
      <c r="G60" s="18"/>
      <c r="H60" s="7">
        <f t="shared" si="2"/>
        <v>0</v>
      </c>
      <c r="I60" s="9" t="s">
        <v>57</v>
      </c>
    </row>
    <row r="61" ht="40.5" spans="1:9">
      <c r="A61" s="6">
        <v>59</v>
      </c>
      <c r="B61" s="6"/>
      <c r="C61" s="6"/>
      <c r="D61" s="6" t="s">
        <v>58</v>
      </c>
      <c r="E61" s="18">
        <v>1</v>
      </c>
      <c r="F61" s="18" t="s">
        <v>59</v>
      </c>
      <c r="G61" s="18"/>
      <c r="H61" s="7">
        <f t="shared" si="2"/>
        <v>0</v>
      </c>
      <c r="I61" s="20" t="s">
        <v>60</v>
      </c>
    </row>
    <row r="62" spans="1:9">
      <c r="A62" s="6">
        <v>60</v>
      </c>
      <c r="B62" s="6"/>
      <c r="C62" s="6" t="s">
        <v>11</v>
      </c>
      <c r="D62" s="6" t="s">
        <v>11</v>
      </c>
      <c r="E62" s="6">
        <v>82.5</v>
      </c>
      <c r="F62" s="6" t="s">
        <v>12</v>
      </c>
      <c r="G62" s="6"/>
      <c r="H62" s="7">
        <f t="shared" si="2"/>
        <v>0</v>
      </c>
      <c r="I62" s="8" t="s">
        <v>106</v>
      </c>
    </row>
    <row r="63" spans="1:9">
      <c r="A63" s="6">
        <v>61</v>
      </c>
      <c r="B63" s="6"/>
      <c r="C63" s="6"/>
      <c r="D63" s="6" t="s">
        <v>14</v>
      </c>
      <c r="E63" s="6">
        <v>2</v>
      </c>
      <c r="F63" s="6" t="s">
        <v>15</v>
      </c>
      <c r="G63" s="6"/>
      <c r="H63" s="7">
        <f t="shared" si="2"/>
        <v>0</v>
      </c>
      <c r="I63" s="8"/>
    </row>
    <row r="64" spans="1:9">
      <c r="A64" s="6">
        <v>62</v>
      </c>
      <c r="B64" s="6"/>
      <c r="C64" s="6"/>
      <c r="D64" s="6" t="s">
        <v>16</v>
      </c>
      <c r="E64" s="6">
        <v>16.5</v>
      </c>
      <c r="F64" s="6" t="s">
        <v>17</v>
      </c>
      <c r="G64" s="6"/>
      <c r="H64" s="7">
        <f t="shared" si="2"/>
        <v>0</v>
      </c>
      <c r="I64" s="8"/>
    </row>
    <row r="65" ht="40.5" spans="1:9">
      <c r="A65" s="6">
        <v>63</v>
      </c>
      <c r="B65" s="6"/>
      <c r="C65" s="6"/>
      <c r="D65" s="6" t="s">
        <v>18</v>
      </c>
      <c r="E65" s="6">
        <f>E62*2</f>
        <v>165</v>
      </c>
      <c r="F65" s="6" t="s">
        <v>12</v>
      </c>
      <c r="G65" s="6"/>
      <c r="H65" s="7">
        <f t="shared" si="2"/>
        <v>0</v>
      </c>
      <c r="I65" s="9" t="s">
        <v>19</v>
      </c>
    </row>
    <row r="66" spans="1:9">
      <c r="A66" s="6">
        <v>64</v>
      </c>
      <c r="B66" s="6"/>
      <c r="C66" s="6"/>
      <c r="D66" s="6" t="s">
        <v>20</v>
      </c>
      <c r="E66" s="6">
        <v>16.5</v>
      </c>
      <c r="F66" s="6" t="s">
        <v>17</v>
      </c>
      <c r="G66" s="6"/>
      <c r="H66" s="7">
        <f t="shared" ref="H66:H72" si="3">E66*G66</f>
        <v>0</v>
      </c>
      <c r="I66" s="9" t="s">
        <v>21</v>
      </c>
    </row>
    <row r="67" ht="27" spans="1:9">
      <c r="A67" s="6">
        <v>65</v>
      </c>
      <c r="B67" s="6" t="s">
        <v>107</v>
      </c>
      <c r="C67" s="6" t="s">
        <v>62</v>
      </c>
      <c r="D67" s="6" t="s">
        <v>63</v>
      </c>
      <c r="E67" s="6">
        <v>200</v>
      </c>
      <c r="F67" s="6" t="s">
        <v>12</v>
      </c>
      <c r="G67" s="6"/>
      <c r="H67" s="7">
        <f t="shared" si="3"/>
        <v>0</v>
      </c>
      <c r="I67" s="9" t="s">
        <v>64</v>
      </c>
    </row>
    <row r="68" ht="27" spans="1:9">
      <c r="A68" s="6">
        <v>66</v>
      </c>
      <c r="B68" s="6"/>
      <c r="C68" s="6"/>
      <c r="D68" s="6" t="s">
        <v>65</v>
      </c>
      <c r="E68" s="6">
        <v>1</v>
      </c>
      <c r="F68" s="6" t="s">
        <v>66</v>
      </c>
      <c r="G68" s="6"/>
      <c r="H68" s="7">
        <f t="shared" si="3"/>
        <v>0</v>
      </c>
      <c r="I68" s="9" t="s">
        <v>67</v>
      </c>
    </row>
    <row r="69" ht="27" spans="1:9">
      <c r="A69" s="6">
        <v>67</v>
      </c>
      <c r="B69" s="6"/>
      <c r="C69" s="13" t="s">
        <v>68</v>
      </c>
      <c r="D69" s="6" t="s">
        <v>69</v>
      </c>
      <c r="E69" s="6">
        <v>159.59</v>
      </c>
      <c r="F69" s="6" t="s">
        <v>12</v>
      </c>
      <c r="G69" s="6"/>
      <c r="H69" s="7">
        <f t="shared" si="3"/>
        <v>0</v>
      </c>
      <c r="I69" s="9" t="s">
        <v>70</v>
      </c>
    </row>
    <row r="70" ht="27" spans="1:9">
      <c r="A70" s="6">
        <v>68</v>
      </c>
      <c r="B70" s="6"/>
      <c r="C70" s="13" t="s">
        <v>71</v>
      </c>
      <c r="D70" s="6" t="s">
        <v>72</v>
      </c>
      <c r="E70" s="6">
        <v>212</v>
      </c>
      <c r="F70" s="6" t="s">
        <v>12</v>
      </c>
      <c r="G70" s="6"/>
      <c r="H70" s="7">
        <f t="shared" si="3"/>
        <v>0</v>
      </c>
      <c r="I70" s="9" t="s">
        <v>98</v>
      </c>
    </row>
    <row r="71" s="2" customFormat="1" ht="32" customHeight="1" spans="1:9">
      <c r="A71" s="6">
        <v>69</v>
      </c>
      <c r="B71" s="6"/>
      <c r="C71" s="13" t="s">
        <v>74</v>
      </c>
      <c r="D71" s="6" t="s">
        <v>75</v>
      </c>
      <c r="E71" s="6">
        <v>60</v>
      </c>
      <c r="F71" s="6" t="s">
        <v>12</v>
      </c>
      <c r="G71" s="6"/>
      <c r="H71" s="7">
        <f t="shared" si="3"/>
        <v>0</v>
      </c>
      <c r="I71" s="9" t="s">
        <v>76</v>
      </c>
    </row>
    <row r="72" s="2" customFormat="1" ht="32" customHeight="1" spans="1:9">
      <c r="A72" s="6">
        <v>70</v>
      </c>
      <c r="B72" s="6"/>
      <c r="C72" s="6" t="s">
        <v>77</v>
      </c>
      <c r="D72" s="6" t="s">
        <v>78</v>
      </c>
      <c r="E72" s="6">
        <v>1</v>
      </c>
      <c r="F72" s="6" t="s">
        <v>66</v>
      </c>
      <c r="G72" s="6"/>
      <c r="H72" s="7">
        <f t="shared" si="3"/>
        <v>0</v>
      </c>
      <c r="I72" s="9" t="s">
        <v>79</v>
      </c>
    </row>
    <row r="73" spans="1:9">
      <c r="A73" s="6">
        <v>71</v>
      </c>
      <c r="B73" s="6"/>
      <c r="C73" s="6" t="s">
        <v>80</v>
      </c>
      <c r="D73" s="6" t="s">
        <v>81</v>
      </c>
      <c r="E73" s="6">
        <v>60</v>
      </c>
      <c r="F73" s="6" t="s">
        <v>17</v>
      </c>
      <c r="G73" s="6"/>
      <c r="H73" s="7">
        <f t="shared" ref="H73:H89" si="4">E73*G73</f>
        <v>0</v>
      </c>
      <c r="I73" s="9" t="s">
        <v>82</v>
      </c>
    </row>
    <row r="74" ht="40.5" spans="1:9">
      <c r="A74" s="6">
        <v>72</v>
      </c>
      <c r="B74" s="6"/>
      <c r="C74" s="6"/>
      <c r="D74" s="6" t="s">
        <v>83</v>
      </c>
      <c r="E74" s="6">
        <v>90</v>
      </c>
      <c r="F74" s="6" t="s">
        <v>17</v>
      </c>
      <c r="G74" s="6"/>
      <c r="H74" s="7">
        <f t="shared" si="4"/>
        <v>0</v>
      </c>
      <c r="I74" s="9" t="s">
        <v>84</v>
      </c>
    </row>
    <row r="75" ht="40.5" spans="1:9">
      <c r="A75" s="6">
        <v>73</v>
      </c>
      <c r="B75" s="6"/>
      <c r="C75" s="14"/>
      <c r="D75" s="7" t="s">
        <v>58</v>
      </c>
      <c r="E75" s="14">
        <v>1</v>
      </c>
      <c r="F75" s="14" t="s">
        <v>59</v>
      </c>
      <c r="G75" s="14"/>
      <c r="H75" s="7">
        <f t="shared" si="4"/>
        <v>0</v>
      </c>
      <c r="I75" s="16" t="s">
        <v>60</v>
      </c>
    </row>
    <row r="76" ht="54" spans="1:9">
      <c r="A76" s="6">
        <v>74</v>
      </c>
      <c r="B76" s="6"/>
      <c r="C76" s="6" t="s">
        <v>85</v>
      </c>
      <c r="D76" s="6" t="s">
        <v>99</v>
      </c>
      <c r="E76" s="6">
        <v>2</v>
      </c>
      <c r="F76" s="6" t="s">
        <v>87</v>
      </c>
      <c r="G76" s="6"/>
      <c r="H76" s="7">
        <f t="shared" si="4"/>
        <v>0</v>
      </c>
      <c r="I76" s="9" t="s">
        <v>88</v>
      </c>
    </row>
    <row r="77" spans="1:9">
      <c r="A77" s="6">
        <v>75</v>
      </c>
      <c r="B77" s="6"/>
      <c r="C77" s="6"/>
      <c r="D77" s="6" t="s">
        <v>89</v>
      </c>
      <c r="E77" s="6">
        <v>2</v>
      </c>
      <c r="F77" s="6" t="s">
        <v>87</v>
      </c>
      <c r="G77" s="6"/>
      <c r="H77" s="7">
        <f t="shared" si="4"/>
        <v>0</v>
      </c>
      <c r="I77" s="9" t="s">
        <v>90</v>
      </c>
    </row>
    <row r="78" s="2" customFormat="1" spans="1:9">
      <c r="A78" s="6">
        <v>76</v>
      </c>
      <c r="B78" s="6"/>
      <c r="C78" s="6"/>
      <c r="D78" s="6" t="s">
        <v>93</v>
      </c>
      <c r="E78" s="6">
        <v>35</v>
      </c>
      <c r="F78" s="6" t="s">
        <v>17</v>
      </c>
      <c r="G78" s="6"/>
      <c r="H78" s="7">
        <f t="shared" si="4"/>
        <v>0</v>
      </c>
      <c r="I78" s="9" t="s">
        <v>94</v>
      </c>
    </row>
    <row r="79" ht="27" spans="1:9">
      <c r="A79" s="6">
        <v>77</v>
      </c>
      <c r="B79" s="6"/>
      <c r="C79" s="6"/>
      <c r="D79" s="6" t="s">
        <v>91</v>
      </c>
      <c r="E79" s="6">
        <v>35</v>
      </c>
      <c r="F79" s="6" t="s">
        <v>100</v>
      </c>
      <c r="G79" s="6"/>
      <c r="H79" s="7">
        <f t="shared" si="4"/>
        <v>0</v>
      </c>
      <c r="I79" s="9" t="s">
        <v>92</v>
      </c>
    </row>
    <row r="80" ht="27" spans="1:9">
      <c r="A80" s="6">
        <v>78</v>
      </c>
      <c r="B80" s="6"/>
      <c r="C80" s="6"/>
      <c r="D80" s="6" t="s">
        <v>95</v>
      </c>
      <c r="E80" s="6">
        <v>1</v>
      </c>
      <c r="F80" s="6" t="s">
        <v>66</v>
      </c>
      <c r="G80" s="6"/>
      <c r="H80" s="7">
        <f t="shared" si="4"/>
        <v>0</v>
      </c>
      <c r="I80" s="9" t="s">
        <v>96</v>
      </c>
    </row>
    <row r="81" ht="27" spans="1:9">
      <c r="A81" s="6">
        <v>79</v>
      </c>
      <c r="B81" s="6"/>
      <c r="C81" s="6" t="s">
        <v>101</v>
      </c>
      <c r="D81" s="7" t="s">
        <v>102</v>
      </c>
      <c r="E81" s="14">
        <v>55</v>
      </c>
      <c r="F81" s="14" t="s">
        <v>17</v>
      </c>
      <c r="G81" s="14"/>
      <c r="H81" s="7">
        <f t="shared" si="4"/>
        <v>0</v>
      </c>
      <c r="I81" s="15" t="s">
        <v>103</v>
      </c>
    </row>
    <row r="82" ht="27" spans="1:9">
      <c r="A82" s="6">
        <v>80</v>
      </c>
      <c r="B82" s="6"/>
      <c r="C82" s="6"/>
      <c r="D82" s="18" t="s">
        <v>52</v>
      </c>
      <c r="E82" s="18">
        <v>1</v>
      </c>
      <c r="F82" s="18" t="s">
        <v>26</v>
      </c>
      <c r="G82" s="18"/>
      <c r="H82" s="7">
        <f t="shared" si="4"/>
        <v>0</v>
      </c>
      <c r="I82" s="9" t="s">
        <v>104</v>
      </c>
    </row>
    <row r="83" spans="1:9">
      <c r="A83" s="6">
        <v>81</v>
      </c>
      <c r="B83" s="6"/>
      <c r="C83" s="6"/>
      <c r="D83" s="18" t="s">
        <v>54</v>
      </c>
      <c r="E83" s="18">
        <v>2</v>
      </c>
      <c r="F83" s="18" t="s">
        <v>26</v>
      </c>
      <c r="G83" s="18"/>
      <c r="H83" s="7">
        <f t="shared" si="4"/>
        <v>0</v>
      </c>
      <c r="I83" s="19" t="s">
        <v>105</v>
      </c>
    </row>
    <row r="84" ht="27" spans="1:9">
      <c r="A84" s="6">
        <v>82</v>
      </c>
      <c r="B84" s="6"/>
      <c r="C84" s="6"/>
      <c r="D84" s="18" t="s">
        <v>56</v>
      </c>
      <c r="E84" s="18">
        <v>30</v>
      </c>
      <c r="F84" s="18" t="s">
        <v>17</v>
      </c>
      <c r="G84" s="18"/>
      <c r="H84" s="7">
        <f t="shared" si="4"/>
        <v>0</v>
      </c>
      <c r="I84" s="9" t="s">
        <v>57</v>
      </c>
    </row>
    <row r="85" ht="40.5" spans="1:9">
      <c r="A85" s="6">
        <v>83</v>
      </c>
      <c r="B85" s="6"/>
      <c r="C85" s="6"/>
      <c r="D85" s="6" t="s">
        <v>58</v>
      </c>
      <c r="E85" s="18">
        <v>1</v>
      </c>
      <c r="F85" s="18" t="s">
        <v>59</v>
      </c>
      <c r="G85" s="18"/>
      <c r="H85" s="7">
        <f t="shared" si="4"/>
        <v>0</v>
      </c>
      <c r="I85" s="20" t="s">
        <v>60</v>
      </c>
    </row>
    <row r="86" spans="1:9">
      <c r="A86" s="6">
        <v>84</v>
      </c>
      <c r="B86" s="6"/>
      <c r="C86" s="6" t="s">
        <v>11</v>
      </c>
      <c r="D86" s="6" t="s">
        <v>11</v>
      </c>
      <c r="E86" s="6">
        <v>55</v>
      </c>
      <c r="F86" s="6" t="s">
        <v>12</v>
      </c>
      <c r="G86" s="6"/>
      <c r="H86" s="7">
        <f t="shared" si="4"/>
        <v>0</v>
      </c>
      <c r="I86" s="8" t="s">
        <v>108</v>
      </c>
    </row>
    <row r="87" spans="1:9">
      <c r="A87" s="6">
        <v>85</v>
      </c>
      <c r="B87" s="6"/>
      <c r="C87" s="6"/>
      <c r="D87" s="6" t="s">
        <v>14</v>
      </c>
      <c r="E87" s="6">
        <v>1</v>
      </c>
      <c r="F87" s="6" t="s">
        <v>15</v>
      </c>
      <c r="G87" s="6"/>
      <c r="H87" s="7">
        <f t="shared" si="4"/>
        <v>0</v>
      </c>
      <c r="I87" s="8"/>
    </row>
    <row r="88" spans="1:9">
      <c r="A88" s="6">
        <v>86</v>
      </c>
      <c r="B88" s="6"/>
      <c r="C88" s="6"/>
      <c r="D88" s="6" t="s">
        <v>16</v>
      </c>
      <c r="E88" s="6">
        <v>10</v>
      </c>
      <c r="F88" s="6" t="s">
        <v>17</v>
      </c>
      <c r="G88" s="6"/>
      <c r="H88" s="7">
        <f t="shared" si="4"/>
        <v>0</v>
      </c>
      <c r="I88" s="8"/>
    </row>
    <row r="89" ht="40.5" spans="1:9">
      <c r="A89" s="6">
        <v>87</v>
      </c>
      <c r="B89" s="6"/>
      <c r="C89" s="6"/>
      <c r="D89" s="6" t="s">
        <v>18</v>
      </c>
      <c r="E89" s="6">
        <f>E86*2</f>
        <v>110</v>
      </c>
      <c r="F89" s="6" t="s">
        <v>12</v>
      </c>
      <c r="G89" s="6"/>
      <c r="H89" s="7">
        <f t="shared" si="4"/>
        <v>0</v>
      </c>
      <c r="I89" s="9" t="s">
        <v>19</v>
      </c>
    </row>
    <row r="90" spans="1:9">
      <c r="A90" s="6">
        <v>88</v>
      </c>
      <c r="B90" s="6"/>
      <c r="C90" s="6"/>
      <c r="D90" s="6" t="s">
        <v>20</v>
      </c>
      <c r="E90" s="6">
        <v>10</v>
      </c>
      <c r="F90" s="6" t="s">
        <v>17</v>
      </c>
      <c r="G90" s="6"/>
      <c r="H90" s="7">
        <f t="shared" ref="H90:H96" si="5">E90*G90</f>
        <v>0</v>
      </c>
      <c r="I90" s="9" t="s">
        <v>21</v>
      </c>
    </row>
    <row r="91" ht="27" spans="1:9">
      <c r="A91" s="6">
        <v>89</v>
      </c>
      <c r="B91" s="6" t="s">
        <v>109</v>
      </c>
      <c r="C91" s="6" t="s">
        <v>62</v>
      </c>
      <c r="D91" s="6" t="s">
        <v>63</v>
      </c>
      <c r="E91" s="6">
        <v>280</v>
      </c>
      <c r="F91" s="6" t="s">
        <v>12</v>
      </c>
      <c r="G91" s="6"/>
      <c r="H91" s="7">
        <f t="shared" si="5"/>
        <v>0</v>
      </c>
      <c r="I91" s="9" t="s">
        <v>64</v>
      </c>
    </row>
    <row r="92" ht="27" spans="1:9">
      <c r="A92" s="6">
        <v>90</v>
      </c>
      <c r="B92" s="6"/>
      <c r="C92" s="6"/>
      <c r="D92" s="6" t="s">
        <v>65</v>
      </c>
      <c r="E92" s="6">
        <v>1</v>
      </c>
      <c r="F92" s="6" t="s">
        <v>66</v>
      </c>
      <c r="G92" s="6"/>
      <c r="H92" s="7">
        <f t="shared" si="5"/>
        <v>0</v>
      </c>
      <c r="I92" s="9" t="s">
        <v>67</v>
      </c>
    </row>
    <row r="93" ht="27" spans="1:9">
      <c r="A93" s="6">
        <v>91</v>
      </c>
      <c r="B93" s="6"/>
      <c r="C93" s="13" t="s">
        <v>68</v>
      </c>
      <c r="D93" s="6" t="s">
        <v>69</v>
      </c>
      <c r="E93" s="6">
        <v>214.58</v>
      </c>
      <c r="F93" s="6" t="s">
        <v>12</v>
      </c>
      <c r="G93" s="6"/>
      <c r="H93" s="7">
        <f t="shared" si="5"/>
        <v>0</v>
      </c>
      <c r="I93" s="9" t="s">
        <v>70</v>
      </c>
    </row>
    <row r="94" s="2" customFormat="1" ht="32" customHeight="1" spans="1:9">
      <c r="A94" s="6">
        <v>92</v>
      </c>
      <c r="B94" s="6"/>
      <c r="C94" s="6" t="s">
        <v>77</v>
      </c>
      <c r="D94" s="6" t="s">
        <v>78</v>
      </c>
      <c r="E94" s="6">
        <v>1</v>
      </c>
      <c r="F94" s="6" t="s">
        <v>66</v>
      </c>
      <c r="G94" s="6"/>
      <c r="H94" s="7">
        <f t="shared" si="5"/>
        <v>0</v>
      </c>
      <c r="I94" s="9" t="s">
        <v>79</v>
      </c>
    </row>
    <row r="95" ht="27" spans="1:9">
      <c r="A95" s="6">
        <v>93</v>
      </c>
      <c r="B95" s="6"/>
      <c r="C95" s="13" t="s">
        <v>71</v>
      </c>
      <c r="D95" s="6" t="s">
        <v>72</v>
      </c>
      <c r="E95" s="6">
        <v>326</v>
      </c>
      <c r="F95" s="6" t="s">
        <v>12</v>
      </c>
      <c r="G95" s="6"/>
      <c r="H95" s="7">
        <f t="shared" si="5"/>
        <v>0</v>
      </c>
      <c r="I95" s="9" t="s">
        <v>98</v>
      </c>
    </row>
    <row r="96" s="2" customFormat="1" ht="32" customHeight="1" spans="1:9">
      <c r="A96" s="6">
        <v>94</v>
      </c>
      <c r="B96" s="6"/>
      <c r="C96" s="13" t="s">
        <v>74</v>
      </c>
      <c r="D96" s="6" t="s">
        <v>75</v>
      </c>
      <c r="E96" s="6">
        <v>58</v>
      </c>
      <c r="F96" s="6" t="s">
        <v>12</v>
      </c>
      <c r="G96" s="6"/>
      <c r="H96" s="7">
        <f t="shared" si="5"/>
        <v>0</v>
      </c>
      <c r="I96" s="9" t="s">
        <v>76</v>
      </c>
    </row>
    <row r="97" spans="1:9">
      <c r="A97" s="6">
        <v>95</v>
      </c>
      <c r="B97" s="6"/>
      <c r="C97" s="6" t="s">
        <v>80</v>
      </c>
      <c r="D97" s="6" t="s">
        <v>81</v>
      </c>
      <c r="E97" s="6">
        <v>80</v>
      </c>
      <c r="F97" s="6" t="s">
        <v>17</v>
      </c>
      <c r="G97" s="6"/>
      <c r="H97" s="7">
        <f t="shared" ref="H97:H124" si="6">E97*G97</f>
        <v>0</v>
      </c>
      <c r="I97" s="9" t="s">
        <v>82</v>
      </c>
    </row>
    <row r="98" ht="40.5" spans="1:9">
      <c r="A98" s="6">
        <v>96</v>
      </c>
      <c r="B98" s="6"/>
      <c r="C98" s="6"/>
      <c r="D98" s="6" t="s">
        <v>83</v>
      </c>
      <c r="E98" s="6">
        <v>120</v>
      </c>
      <c r="F98" s="6" t="s">
        <v>17</v>
      </c>
      <c r="G98" s="6"/>
      <c r="H98" s="7">
        <f t="shared" si="6"/>
        <v>0</v>
      </c>
      <c r="I98" s="9" t="s">
        <v>84</v>
      </c>
    </row>
    <row r="99" ht="40.5" spans="1:9">
      <c r="A99" s="6">
        <v>97</v>
      </c>
      <c r="B99" s="6"/>
      <c r="C99" s="14"/>
      <c r="D99" s="7" t="s">
        <v>58</v>
      </c>
      <c r="E99" s="14">
        <v>1</v>
      </c>
      <c r="F99" s="14" t="s">
        <v>59</v>
      </c>
      <c r="G99" s="14"/>
      <c r="H99" s="7">
        <f t="shared" si="6"/>
        <v>0</v>
      </c>
      <c r="I99" s="16" t="s">
        <v>60</v>
      </c>
    </row>
    <row r="100" ht="54" spans="1:9">
      <c r="A100" s="6">
        <v>98</v>
      </c>
      <c r="B100" s="6"/>
      <c r="C100" s="6" t="s">
        <v>85</v>
      </c>
      <c r="D100" s="6" t="s">
        <v>99</v>
      </c>
      <c r="E100" s="6">
        <v>3</v>
      </c>
      <c r="F100" s="6" t="s">
        <v>87</v>
      </c>
      <c r="G100" s="6"/>
      <c r="H100" s="7">
        <f t="shared" si="6"/>
        <v>0</v>
      </c>
      <c r="I100" s="9" t="s">
        <v>88</v>
      </c>
    </row>
    <row r="101" spans="1:9">
      <c r="A101" s="6">
        <v>99</v>
      </c>
      <c r="B101" s="6"/>
      <c r="C101" s="6"/>
      <c r="D101" s="6" t="s">
        <v>89</v>
      </c>
      <c r="E101" s="6">
        <v>3</v>
      </c>
      <c r="F101" s="6" t="s">
        <v>87</v>
      </c>
      <c r="G101" s="6"/>
      <c r="H101" s="7">
        <f t="shared" si="6"/>
        <v>0</v>
      </c>
      <c r="I101" s="9" t="s">
        <v>90</v>
      </c>
    </row>
    <row r="102" s="2" customFormat="1" spans="1:9">
      <c r="A102" s="6">
        <v>100</v>
      </c>
      <c r="B102" s="6"/>
      <c r="C102" s="6"/>
      <c r="D102" s="6" t="s">
        <v>93</v>
      </c>
      <c r="E102" s="6">
        <v>35</v>
      </c>
      <c r="F102" s="6" t="s">
        <v>17</v>
      </c>
      <c r="G102" s="6"/>
      <c r="H102" s="7">
        <f t="shared" si="6"/>
        <v>0</v>
      </c>
      <c r="I102" s="9" t="s">
        <v>94</v>
      </c>
    </row>
    <row r="103" ht="27" spans="1:9">
      <c r="A103" s="6">
        <v>101</v>
      </c>
      <c r="B103" s="6"/>
      <c r="C103" s="6"/>
      <c r="D103" s="6" t="s">
        <v>91</v>
      </c>
      <c r="E103" s="6">
        <v>50</v>
      </c>
      <c r="F103" s="6" t="s">
        <v>100</v>
      </c>
      <c r="G103" s="6"/>
      <c r="H103" s="7">
        <f t="shared" si="6"/>
        <v>0</v>
      </c>
      <c r="I103" s="9" t="s">
        <v>92</v>
      </c>
    </row>
    <row r="104" ht="27" spans="1:9">
      <c r="A104" s="6">
        <v>102</v>
      </c>
      <c r="B104" s="6"/>
      <c r="C104" s="6"/>
      <c r="D104" s="6" t="s">
        <v>95</v>
      </c>
      <c r="E104" s="6">
        <v>1</v>
      </c>
      <c r="F104" s="6" t="s">
        <v>66</v>
      </c>
      <c r="G104" s="6"/>
      <c r="H104" s="7">
        <f t="shared" si="6"/>
        <v>0</v>
      </c>
      <c r="I104" s="9" t="s">
        <v>96</v>
      </c>
    </row>
    <row r="105" spans="1:9">
      <c r="A105" s="6">
        <v>103</v>
      </c>
      <c r="B105" s="7" t="s">
        <v>110</v>
      </c>
      <c r="C105" s="14" t="s">
        <v>40</v>
      </c>
      <c r="D105" s="14" t="s">
        <v>111</v>
      </c>
      <c r="E105" s="14">
        <v>80</v>
      </c>
      <c r="F105" s="14" t="s">
        <v>17</v>
      </c>
      <c r="G105" s="14"/>
      <c r="H105" s="7">
        <f t="shared" si="6"/>
        <v>0</v>
      </c>
      <c r="I105" s="16" t="s">
        <v>42</v>
      </c>
    </row>
    <row r="106" spans="1:9">
      <c r="A106" s="6">
        <v>104</v>
      </c>
      <c r="B106" s="14"/>
      <c r="C106" s="14"/>
      <c r="D106" s="14" t="s">
        <v>43</v>
      </c>
      <c r="E106" s="14">
        <v>1</v>
      </c>
      <c r="F106" s="14" t="s">
        <v>26</v>
      </c>
      <c r="G106" s="14"/>
      <c r="H106" s="7">
        <f t="shared" si="6"/>
        <v>0</v>
      </c>
      <c r="I106" s="16" t="s">
        <v>44</v>
      </c>
    </row>
    <row r="107" ht="54" spans="1:9">
      <c r="A107" s="6">
        <v>105</v>
      </c>
      <c r="B107" s="14"/>
      <c r="C107" s="14"/>
      <c r="D107" s="14" t="s">
        <v>45</v>
      </c>
      <c r="E107" s="14">
        <v>60</v>
      </c>
      <c r="F107" s="14" t="s">
        <v>17</v>
      </c>
      <c r="G107" s="14"/>
      <c r="H107" s="7">
        <f t="shared" si="6"/>
        <v>0</v>
      </c>
      <c r="I107" s="21" t="s">
        <v>112</v>
      </c>
    </row>
    <row r="108" ht="27" spans="1:9">
      <c r="A108" s="6">
        <v>106</v>
      </c>
      <c r="B108" s="14"/>
      <c r="C108" s="14" t="s">
        <v>22</v>
      </c>
      <c r="D108" s="14" t="s">
        <v>113</v>
      </c>
      <c r="E108" s="14">
        <v>70</v>
      </c>
      <c r="F108" s="14" t="s">
        <v>17</v>
      </c>
      <c r="G108" s="14"/>
      <c r="H108" s="7">
        <f t="shared" si="6"/>
        <v>0</v>
      </c>
      <c r="I108" s="15" t="s">
        <v>114</v>
      </c>
    </row>
    <row r="109" spans="1:9">
      <c r="A109" s="6">
        <v>107</v>
      </c>
      <c r="B109" s="14"/>
      <c r="C109" s="14"/>
      <c r="D109" s="14" t="s">
        <v>115</v>
      </c>
      <c r="E109" s="14">
        <v>3</v>
      </c>
      <c r="F109" s="14" t="s">
        <v>17</v>
      </c>
      <c r="G109" s="14"/>
      <c r="H109" s="7">
        <f t="shared" si="6"/>
        <v>0</v>
      </c>
      <c r="I109" s="16" t="s">
        <v>116</v>
      </c>
    </row>
    <row r="110" ht="27" spans="1:9">
      <c r="A110" s="6">
        <v>108</v>
      </c>
      <c r="B110" s="14"/>
      <c r="C110" s="14"/>
      <c r="D110" s="7" t="s">
        <v>117</v>
      </c>
      <c r="E110" s="14">
        <v>1</v>
      </c>
      <c r="F110" s="14" t="s">
        <v>59</v>
      </c>
      <c r="G110" s="14"/>
      <c r="H110" s="7">
        <f t="shared" si="6"/>
        <v>0</v>
      </c>
      <c r="I110" s="16" t="s">
        <v>118</v>
      </c>
    </row>
    <row r="111" ht="27" spans="1:9">
      <c r="A111" s="6">
        <v>109</v>
      </c>
      <c r="B111" s="14"/>
      <c r="C111" s="14" t="s">
        <v>47</v>
      </c>
      <c r="D111" s="7" t="s">
        <v>119</v>
      </c>
      <c r="E111" s="14">
        <v>50</v>
      </c>
      <c r="F111" s="14" t="s">
        <v>17</v>
      </c>
      <c r="G111" s="14"/>
      <c r="H111" s="7">
        <f t="shared" si="6"/>
        <v>0</v>
      </c>
      <c r="I111" s="15" t="s">
        <v>120</v>
      </c>
    </row>
    <row r="112" spans="1:9">
      <c r="A112" s="6">
        <v>110</v>
      </c>
      <c r="B112" s="14"/>
      <c r="C112" s="14"/>
      <c r="D112" s="14" t="s">
        <v>50</v>
      </c>
      <c r="E112" s="14">
        <v>2</v>
      </c>
      <c r="F112" s="14" t="s">
        <v>26</v>
      </c>
      <c r="G112" s="14"/>
      <c r="H112" s="7">
        <f t="shared" si="6"/>
        <v>0</v>
      </c>
      <c r="I112" s="16" t="s">
        <v>121</v>
      </c>
    </row>
    <row r="113" ht="27" spans="1:9">
      <c r="A113" s="6">
        <v>111</v>
      </c>
      <c r="B113" s="14"/>
      <c r="C113" s="14"/>
      <c r="D113" s="14" t="s">
        <v>52</v>
      </c>
      <c r="E113" s="14">
        <v>1</v>
      </c>
      <c r="F113" s="14" t="s">
        <v>26</v>
      </c>
      <c r="G113" s="14"/>
      <c r="H113" s="7">
        <f t="shared" si="6"/>
        <v>0</v>
      </c>
      <c r="I113" s="15" t="s">
        <v>122</v>
      </c>
    </row>
    <row r="114" ht="27" spans="1:9">
      <c r="A114" s="6">
        <v>112</v>
      </c>
      <c r="B114" s="14"/>
      <c r="C114" s="14"/>
      <c r="D114" s="14" t="s">
        <v>54</v>
      </c>
      <c r="E114" s="14">
        <v>2</v>
      </c>
      <c r="F114" s="14" t="s">
        <v>26</v>
      </c>
      <c r="G114" s="14"/>
      <c r="H114" s="7">
        <f t="shared" si="6"/>
        <v>0</v>
      </c>
      <c r="I114" s="15" t="s">
        <v>123</v>
      </c>
    </row>
    <row r="115" spans="1:9">
      <c r="A115" s="6">
        <v>113</v>
      </c>
      <c r="B115" s="14"/>
      <c r="C115" s="14"/>
      <c r="D115" s="14" t="s">
        <v>124</v>
      </c>
      <c r="E115" s="14">
        <v>1</v>
      </c>
      <c r="F115" s="14" t="s">
        <v>125</v>
      </c>
      <c r="G115" s="14"/>
      <c r="H115" s="7">
        <f t="shared" si="6"/>
        <v>0</v>
      </c>
      <c r="I115" s="16" t="s">
        <v>126</v>
      </c>
    </row>
    <row r="116" ht="27" spans="1:9">
      <c r="A116" s="6">
        <v>114</v>
      </c>
      <c r="B116" s="14"/>
      <c r="C116" s="14"/>
      <c r="D116" s="14" t="s">
        <v>56</v>
      </c>
      <c r="E116" s="14">
        <v>50</v>
      </c>
      <c r="F116" s="14" t="s">
        <v>17</v>
      </c>
      <c r="G116" s="14"/>
      <c r="H116" s="7">
        <f t="shared" si="6"/>
        <v>0</v>
      </c>
      <c r="I116" s="15" t="s">
        <v>57</v>
      </c>
    </row>
    <row r="117" ht="40.5" spans="1:9">
      <c r="A117" s="6">
        <v>115</v>
      </c>
      <c r="B117" s="14"/>
      <c r="C117" s="14"/>
      <c r="D117" s="7" t="s">
        <v>58</v>
      </c>
      <c r="E117" s="14">
        <v>1</v>
      </c>
      <c r="F117" s="14" t="s">
        <v>59</v>
      </c>
      <c r="G117" s="14"/>
      <c r="H117" s="7">
        <f t="shared" si="6"/>
        <v>0</v>
      </c>
      <c r="I117" s="16" t="s">
        <v>60</v>
      </c>
    </row>
    <row r="118" ht="54" spans="1:9">
      <c r="A118" s="6">
        <v>116</v>
      </c>
      <c r="B118" s="7" t="s">
        <v>127</v>
      </c>
      <c r="C118" s="14" t="s">
        <v>128</v>
      </c>
      <c r="D118" s="14" t="s">
        <v>129</v>
      </c>
      <c r="E118" s="14">
        <v>88</v>
      </c>
      <c r="F118" s="14" t="s">
        <v>12</v>
      </c>
      <c r="G118" s="14"/>
      <c r="H118" s="7">
        <f t="shared" si="6"/>
        <v>0</v>
      </c>
      <c r="I118" s="15" t="s">
        <v>130</v>
      </c>
    </row>
    <row r="119" ht="31" customHeight="1" spans="1:9">
      <c r="A119" s="6">
        <v>117</v>
      </c>
      <c r="B119" s="7" t="s">
        <v>131</v>
      </c>
      <c r="C119" s="22" t="s">
        <v>132</v>
      </c>
      <c r="D119" s="7" t="s">
        <v>133</v>
      </c>
      <c r="E119" s="14">
        <v>140</v>
      </c>
      <c r="F119" s="14" t="s">
        <v>12</v>
      </c>
      <c r="G119" s="14"/>
      <c r="H119" s="7">
        <f t="shared" si="6"/>
        <v>0</v>
      </c>
      <c r="I119" s="15" t="s">
        <v>134</v>
      </c>
    </row>
    <row r="120" ht="33" customHeight="1" spans="1:9">
      <c r="A120" s="6">
        <v>118</v>
      </c>
      <c r="B120" s="7"/>
      <c r="C120" s="23"/>
      <c r="D120" s="7" t="s">
        <v>135</v>
      </c>
      <c r="E120" s="14">
        <v>210</v>
      </c>
      <c r="F120" s="14" t="s">
        <v>17</v>
      </c>
      <c r="G120" s="14"/>
      <c r="H120" s="7">
        <f t="shared" si="6"/>
        <v>0</v>
      </c>
      <c r="I120" s="15" t="s">
        <v>136</v>
      </c>
    </row>
    <row r="121" ht="46" customHeight="1" spans="1:9">
      <c r="A121" s="6">
        <v>119</v>
      </c>
      <c r="B121" s="7"/>
      <c r="C121" s="24"/>
      <c r="D121" s="7" t="s">
        <v>137</v>
      </c>
      <c r="E121" s="14">
        <v>1</v>
      </c>
      <c r="F121" s="14" t="s">
        <v>66</v>
      </c>
      <c r="G121" s="14"/>
      <c r="H121" s="7">
        <f t="shared" si="6"/>
        <v>0</v>
      </c>
      <c r="I121" s="15" t="s">
        <v>138</v>
      </c>
    </row>
    <row r="122" ht="82" customHeight="1" spans="1:9">
      <c r="A122" s="6">
        <v>120</v>
      </c>
      <c r="B122" s="25" t="s">
        <v>139</v>
      </c>
      <c r="C122" s="18" t="s">
        <v>85</v>
      </c>
      <c r="D122" s="18" t="s">
        <v>140</v>
      </c>
      <c r="E122" s="18">
        <v>80</v>
      </c>
      <c r="F122" s="18" t="s">
        <v>17</v>
      </c>
      <c r="G122" s="18"/>
      <c r="H122" s="7">
        <f t="shared" si="6"/>
        <v>0</v>
      </c>
      <c r="I122" s="9" t="s">
        <v>141</v>
      </c>
    </row>
    <row r="123" spans="1:9">
      <c r="A123" s="6">
        <v>121</v>
      </c>
      <c r="B123" s="25"/>
      <c r="C123" s="18"/>
      <c r="D123" s="18" t="s">
        <v>93</v>
      </c>
      <c r="E123" s="18">
        <v>35</v>
      </c>
      <c r="F123" s="18" t="s">
        <v>17</v>
      </c>
      <c r="G123" s="18"/>
      <c r="H123" s="7">
        <f t="shared" si="6"/>
        <v>0</v>
      </c>
      <c r="I123" s="9" t="s">
        <v>142</v>
      </c>
    </row>
    <row r="124" spans="1:9">
      <c r="A124" s="6">
        <v>122</v>
      </c>
      <c r="B124" s="25"/>
      <c r="C124" s="18"/>
      <c r="D124" s="18" t="s">
        <v>143</v>
      </c>
      <c r="E124" s="18">
        <v>2</v>
      </c>
      <c r="F124" s="18" t="s">
        <v>26</v>
      </c>
      <c r="G124" s="18"/>
      <c r="H124" s="7">
        <f t="shared" si="6"/>
        <v>0</v>
      </c>
      <c r="I124" s="26" t="s">
        <v>39</v>
      </c>
    </row>
    <row r="125" spans="1:9">
      <c r="A125" s="6">
        <v>123</v>
      </c>
      <c r="B125" s="25"/>
      <c r="C125" s="18"/>
      <c r="D125" s="27" t="s">
        <v>144</v>
      </c>
      <c r="E125" s="27">
        <v>4</v>
      </c>
      <c r="F125" s="27" t="s">
        <v>26</v>
      </c>
      <c r="G125" s="27"/>
      <c r="H125" s="7">
        <f t="shared" ref="H125:H137" si="7">E125*G125</f>
        <v>0</v>
      </c>
      <c r="I125" s="26" t="s">
        <v>39</v>
      </c>
    </row>
    <row r="126" ht="27" spans="1:9">
      <c r="A126" s="6">
        <v>124</v>
      </c>
      <c r="B126" s="6" t="s">
        <v>145</v>
      </c>
      <c r="C126" s="6" t="s">
        <v>62</v>
      </c>
      <c r="D126" s="6" t="s">
        <v>63</v>
      </c>
      <c r="E126" s="6">
        <v>350</v>
      </c>
      <c r="F126" s="6" t="s">
        <v>12</v>
      </c>
      <c r="G126" s="6"/>
      <c r="H126" s="7">
        <f t="shared" si="7"/>
        <v>0</v>
      </c>
      <c r="I126" s="9" t="s">
        <v>64</v>
      </c>
    </row>
    <row r="127" ht="27" spans="1:9">
      <c r="A127" s="6">
        <v>125</v>
      </c>
      <c r="B127" s="6"/>
      <c r="C127" s="6"/>
      <c r="D127" s="6" t="s">
        <v>65</v>
      </c>
      <c r="E127" s="6">
        <v>1</v>
      </c>
      <c r="F127" s="6" t="s">
        <v>66</v>
      </c>
      <c r="G127" s="6"/>
      <c r="H127" s="7">
        <f t="shared" si="7"/>
        <v>0</v>
      </c>
      <c r="I127" s="9" t="s">
        <v>67</v>
      </c>
    </row>
    <row r="128" ht="27" spans="1:9">
      <c r="A128" s="6">
        <v>126</v>
      </c>
      <c r="B128" s="6"/>
      <c r="C128" s="13" t="s">
        <v>68</v>
      </c>
      <c r="D128" s="6" t="s">
        <v>69</v>
      </c>
      <c r="E128" s="6">
        <v>332.65</v>
      </c>
      <c r="F128" s="6" t="s">
        <v>12</v>
      </c>
      <c r="G128" s="6"/>
      <c r="H128" s="7">
        <f t="shared" si="7"/>
        <v>0</v>
      </c>
      <c r="I128" s="9" t="s">
        <v>70</v>
      </c>
    </row>
    <row r="129" spans="1:9">
      <c r="A129" s="6">
        <v>127</v>
      </c>
      <c r="B129" s="6"/>
      <c r="C129" s="13" t="s">
        <v>146</v>
      </c>
      <c r="D129" s="6" t="s">
        <v>72</v>
      </c>
      <c r="E129" s="6">
        <v>430</v>
      </c>
      <c r="F129" s="6" t="s">
        <v>12</v>
      </c>
      <c r="G129" s="6"/>
      <c r="H129" s="7">
        <f t="shared" si="7"/>
        <v>0</v>
      </c>
      <c r="I129" s="9" t="s">
        <v>98</v>
      </c>
    </row>
    <row r="130" s="2" customFormat="1" ht="32" customHeight="1" spans="1:9">
      <c r="A130" s="6">
        <v>128</v>
      </c>
      <c r="B130" s="6"/>
      <c r="C130" s="6" t="s">
        <v>77</v>
      </c>
      <c r="D130" s="6" t="s">
        <v>78</v>
      </c>
      <c r="E130" s="6">
        <v>1</v>
      </c>
      <c r="F130" s="6" t="s">
        <v>66</v>
      </c>
      <c r="G130" s="6"/>
      <c r="H130" s="7">
        <f t="shared" si="7"/>
        <v>0</v>
      </c>
      <c r="I130" s="9" t="s">
        <v>79</v>
      </c>
    </row>
    <row r="131" spans="1:9">
      <c r="A131" s="6">
        <v>129</v>
      </c>
      <c r="B131" s="6"/>
      <c r="C131" s="6" t="s">
        <v>80</v>
      </c>
      <c r="D131" s="6" t="s">
        <v>81</v>
      </c>
      <c r="E131" s="6">
        <v>120</v>
      </c>
      <c r="F131" s="6" t="s">
        <v>17</v>
      </c>
      <c r="G131" s="6"/>
      <c r="H131" s="7">
        <f t="shared" si="7"/>
        <v>0</v>
      </c>
      <c r="I131" s="9" t="s">
        <v>82</v>
      </c>
    </row>
    <row r="132" ht="40.5" spans="1:9">
      <c r="A132" s="6">
        <v>130</v>
      </c>
      <c r="B132" s="6"/>
      <c r="C132" s="6"/>
      <c r="D132" s="6" t="s">
        <v>83</v>
      </c>
      <c r="E132" s="6">
        <v>180</v>
      </c>
      <c r="F132" s="6" t="s">
        <v>17</v>
      </c>
      <c r="G132" s="6"/>
      <c r="H132" s="7">
        <f t="shared" si="7"/>
        <v>0</v>
      </c>
      <c r="I132" s="9" t="s">
        <v>84</v>
      </c>
    </row>
    <row r="133" ht="40.5" spans="1:9">
      <c r="A133" s="6">
        <v>131</v>
      </c>
      <c r="B133" s="6"/>
      <c r="C133" s="14"/>
      <c r="D133" s="7" t="s">
        <v>58</v>
      </c>
      <c r="E133" s="14">
        <v>1</v>
      </c>
      <c r="F133" s="14" t="s">
        <v>59</v>
      </c>
      <c r="G133" s="14"/>
      <c r="H133" s="7">
        <f t="shared" si="7"/>
        <v>0</v>
      </c>
      <c r="I133" s="16" t="s">
        <v>60</v>
      </c>
    </row>
    <row r="134" ht="54" spans="1:9">
      <c r="A134" s="6">
        <v>132</v>
      </c>
      <c r="B134" s="6"/>
      <c r="C134" s="6" t="s">
        <v>85</v>
      </c>
      <c r="D134" s="6" t="s">
        <v>99</v>
      </c>
      <c r="E134" s="6">
        <v>3</v>
      </c>
      <c r="F134" s="6" t="s">
        <v>87</v>
      </c>
      <c r="G134" s="6"/>
      <c r="H134" s="7">
        <f t="shared" si="7"/>
        <v>0</v>
      </c>
      <c r="I134" s="9" t="s">
        <v>88</v>
      </c>
    </row>
    <row r="135" spans="1:9">
      <c r="A135" s="6">
        <v>133</v>
      </c>
      <c r="B135" s="6"/>
      <c r="C135" s="6"/>
      <c r="D135" s="6" t="s">
        <v>89</v>
      </c>
      <c r="E135" s="6">
        <v>3</v>
      </c>
      <c r="F135" s="6" t="s">
        <v>87</v>
      </c>
      <c r="G135" s="6"/>
      <c r="H135" s="7">
        <f t="shared" si="7"/>
        <v>0</v>
      </c>
      <c r="I135" s="9" t="s">
        <v>90</v>
      </c>
    </row>
    <row r="136" s="2" customFormat="1" spans="1:9">
      <c r="A136" s="6">
        <v>134</v>
      </c>
      <c r="B136" s="6"/>
      <c r="C136" s="6"/>
      <c r="D136" s="6" t="s">
        <v>93</v>
      </c>
      <c r="E136" s="6">
        <v>50</v>
      </c>
      <c r="F136" s="6" t="s">
        <v>17</v>
      </c>
      <c r="G136" s="6"/>
      <c r="H136" s="7">
        <f t="shared" si="7"/>
        <v>0</v>
      </c>
      <c r="I136" s="9" t="s">
        <v>94</v>
      </c>
    </row>
    <row r="137" ht="27" spans="1:9">
      <c r="A137" s="6">
        <v>135</v>
      </c>
      <c r="B137" s="6"/>
      <c r="C137" s="6"/>
      <c r="D137" s="6" t="s">
        <v>91</v>
      </c>
      <c r="E137" s="6">
        <v>85</v>
      </c>
      <c r="F137" s="6" t="s">
        <v>100</v>
      </c>
      <c r="G137" s="6"/>
      <c r="H137" s="7">
        <f t="shared" si="7"/>
        <v>0</v>
      </c>
      <c r="I137" s="9" t="s">
        <v>92</v>
      </c>
    </row>
    <row r="138" ht="27" spans="1:9">
      <c r="A138" s="6">
        <v>136</v>
      </c>
      <c r="B138" s="6"/>
      <c r="C138" s="6"/>
      <c r="D138" s="6" t="s">
        <v>95</v>
      </c>
      <c r="E138" s="6">
        <v>1</v>
      </c>
      <c r="F138" s="6" t="s">
        <v>66</v>
      </c>
      <c r="G138" s="6"/>
      <c r="H138" s="7">
        <f t="shared" ref="H138:H144" si="8">E138*G138</f>
        <v>0</v>
      </c>
      <c r="I138" s="9" t="s">
        <v>96</v>
      </c>
    </row>
    <row r="139" ht="27" spans="1:9">
      <c r="A139" s="6">
        <v>137</v>
      </c>
      <c r="B139" s="6" t="s">
        <v>147</v>
      </c>
      <c r="C139" s="6" t="s">
        <v>62</v>
      </c>
      <c r="D139" s="6" t="s">
        <v>63</v>
      </c>
      <c r="E139" s="6">
        <v>240</v>
      </c>
      <c r="F139" s="6" t="s">
        <v>12</v>
      </c>
      <c r="G139" s="6"/>
      <c r="H139" s="7">
        <f t="shared" si="8"/>
        <v>0</v>
      </c>
      <c r="I139" s="9" t="s">
        <v>64</v>
      </c>
    </row>
    <row r="140" ht="27" spans="1:9">
      <c r="A140" s="6">
        <v>138</v>
      </c>
      <c r="B140" s="6"/>
      <c r="C140" s="6"/>
      <c r="D140" s="6" t="s">
        <v>65</v>
      </c>
      <c r="E140" s="6">
        <v>1</v>
      </c>
      <c r="F140" s="6" t="s">
        <v>66</v>
      </c>
      <c r="G140" s="6"/>
      <c r="H140" s="7">
        <f t="shared" si="8"/>
        <v>0</v>
      </c>
      <c r="I140" s="9" t="s">
        <v>67</v>
      </c>
    </row>
    <row r="141" ht="27" spans="1:9">
      <c r="A141" s="6">
        <v>139</v>
      </c>
      <c r="B141" s="6"/>
      <c r="C141" s="13" t="s">
        <v>68</v>
      </c>
      <c r="D141" s="6" t="s">
        <v>69</v>
      </c>
      <c r="E141" s="6">
        <v>219.49</v>
      </c>
      <c r="F141" s="6" t="s">
        <v>12</v>
      </c>
      <c r="G141" s="6"/>
      <c r="H141" s="7">
        <f t="shared" si="8"/>
        <v>0</v>
      </c>
      <c r="I141" s="9" t="s">
        <v>70</v>
      </c>
    </row>
    <row r="142" ht="27" spans="1:9">
      <c r="A142" s="6">
        <v>140</v>
      </c>
      <c r="B142" s="6"/>
      <c r="C142" s="13" t="s">
        <v>71</v>
      </c>
      <c r="D142" s="6" t="s">
        <v>72</v>
      </c>
      <c r="E142" s="6">
        <v>330</v>
      </c>
      <c r="F142" s="6" t="s">
        <v>12</v>
      </c>
      <c r="G142" s="6"/>
      <c r="H142" s="7">
        <f t="shared" si="8"/>
        <v>0</v>
      </c>
      <c r="I142" s="9" t="s">
        <v>98</v>
      </c>
    </row>
    <row r="143" s="2" customFormat="1" ht="32" customHeight="1" spans="1:9">
      <c r="A143" s="6">
        <v>141</v>
      </c>
      <c r="B143" s="6"/>
      <c r="C143" s="13" t="s">
        <v>74</v>
      </c>
      <c r="D143" s="6" t="s">
        <v>75</v>
      </c>
      <c r="E143" s="6">
        <v>65</v>
      </c>
      <c r="F143" s="6" t="s">
        <v>12</v>
      </c>
      <c r="G143" s="6"/>
      <c r="H143" s="7">
        <f t="shared" si="8"/>
        <v>0</v>
      </c>
      <c r="I143" s="9" t="s">
        <v>76</v>
      </c>
    </row>
    <row r="144" s="2" customFormat="1" ht="32" customHeight="1" spans="1:9">
      <c r="A144" s="6">
        <v>142</v>
      </c>
      <c r="B144" s="6"/>
      <c r="C144" s="6" t="s">
        <v>77</v>
      </c>
      <c r="D144" s="6" t="s">
        <v>78</v>
      </c>
      <c r="E144" s="6">
        <v>1</v>
      </c>
      <c r="F144" s="6" t="s">
        <v>66</v>
      </c>
      <c r="G144" s="6"/>
      <c r="H144" s="7">
        <f t="shared" si="8"/>
        <v>0</v>
      </c>
      <c r="I144" s="9" t="s">
        <v>79</v>
      </c>
    </row>
    <row r="145" spans="1:9">
      <c r="A145" s="6">
        <v>143</v>
      </c>
      <c r="B145" s="6"/>
      <c r="C145" s="6" t="s">
        <v>80</v>
      </c>
      <c r="D145" s="6" t="s">
        <v>81</v>
      </c>
      <c r="E145" s="6">
        <v>80</v>
      </c>
      <c r="F145" s="6" t="s">
        <v>17</v>
      </c>
      <c r="G145" s="6"/>
      <c r="H145" s="7">
        <f t="shared" ref="H145:H164" si="9">E145*G145</f>
        <v>0</v>
      </c>
      <c r="I145" s="9" t="s">
        <v>82</v>
      </c>
    </row>
    <row r="146" ht="40.5" spans="1:9">
      <c r="A146" s="6">
        <v>144</v>
      </c>
      <c r="B146" s="6"/>
      <c r="C146" s="6"/>
      <c r="D146" s="6" t="s">
        <v>83</v>
      </c>
      <c r="E146" s="6">
        <v>150</v>
      </c>
      <c r="F146" s="6" t="s">
        <v>17</v>
      </c>
      <c r="G146" s="6"/>
      <c r="H146" s="7">
        <f t="shared" si="9"/>
        <v>0</v>
      </c>
      <c r="I146" s="9" t="s">
        <v>84</v>
      </c>
    </row>
    <row r="147" ht="40.5" spans="1:9">
      <c r="A147" s="6">
        <v>145</v>
      </c>
      <c r="B147" s="6"/>
      <c r="C147" s="14"/>
      <c r="D147" s="7" t="s">
        <v>58</v>
      </c>
      <c r="E147" s="14">
        <v>1</v>
      </c>
      <c r="F147" s="14" t="s">
        <v>59</v>
      </c>
      <c r="G147" s="14"/>
      <c r="H147" s="7">
        <f t="shared" si="9"/>
        <v>0</v>
      </c>
      <c r="I147" s="16" t="s">
        <v>60</v>
      </c>
    </row>
    <row r="148" ht="54" spans="1:9">
      <c r="A148" s="6">
        <v>146</v>
      </c>
      <c r="B148" s="6"/>
      <c r="C148" s="6" t="s">
        <v>85</v>
      </c>
      <c r="D148" s="6" t="s">
        <v>99</v>
      </c>
      <c r="E148" s="6">
        <v>2</v>
      </c>
      <c r="F148" s="6" t="s">
        <v>87</v>
      </c>
      <c r="G148" s="6"/>
      <c r="H148" s="7">
        <f t="shared" si="9"/>
        <v>0</v>
      </c>
      <c r="I148" s="9" t="s">
        <v>88</v>
      </c>
    </row>
    <row r="149" spans="1:9">
      <c r="A149" s="6">
        <v>147</v>
      </c>
      <c r="B149" s="6"/>
      <c r="C149" s="6"/>
      <c r="D149" s="6" t="s">
        <v>89</v>
      </c>
      <c r="E149" s="6">
        <v>2</v>
      </c>
      <c r="F149" s="6" t="s">
        <v>87</v>
      </c>
      <c r="G149" s="6"/>
      <c r="H149" s="7">
        <f t="shared" si="9"/>
        <v>0</v>
      </c>
      <c r="I149" s="9" t="s">
        <v>90</v>
      </c>
    </row>
    <row r="150" s="2" customFormat="1" spans="1:9">
      <c r="A150" s="6">
        <v>148</v>
      </c>
      <c r="B150" s="6"/>
      <c r="C150" s="6"/>
      <c r="D150" s="6" t="s">
        <v>93</v>
      </c>
      <c r="E150" s="6">
        <v>50</v>
      </c>
      <c r="F150" s="6" t="s">
        <v>17</v>
      </c>
      <c r="G150" s="6"/>
      <c r="H150" s="7">
        <f t="shared" si="9"/>
        <v>0</v>
      </c>
      <c r="I150" s="9" t="s">
        <v>94</v>
      </c>
    </row>
    <row r="151" ht="27" spans="1:9">
      <c r="A151" s="6">
        <v>149</v>
      </c>
      <c r="B151" s="6"/>
      <c r="C151" s="6"/>
      <c r="D151" s="6" t="s">
        <v>91</v>
      </c>
      <c r="E151" s="6">
        <v>50</v>
      </c>
      <c r="F151" s="6" t="s">
        <v>100</v>
      </c>
      <c r="G151" s="6"/>
      <c r="H151" s="7">
        <f t="shared" si="9"/>
        <v>0</v>
      </c>
      <c r="I151" s="9" t="s">
        <v>92</v>
      </c>
    </row>
    <row r="152" ht="27" spans="1:9">
      <c r="A152" s="6">
        <v>150</v>
      </c>
      <c r="B152" s="6"/>
      <c r="C152" s="6"/>
      <c r="D152" s="6" t="s">
        <v>95</v>
      </c>
      <c r="E152" s="6">
        <v>1</v>
      </c>
      <c r="F152" s="6" t="s">
        <v>66</v>
      </c>
      <c r="G152" s="6"/>
      <c r="H152" s="7">
        <f t="shared" si="9"/>
        <v>0</v>
      </c>
      <c r="I152" s="9" t="s">
        <v>96</v>
      </c>
    </row>
    <row r="153" ht="54" spans="1:9">
      <c r="A153" s="6">
        <v>151</v>
      </c>
      <c r="B153" s="28" t="s">
        <v>148</v>
      </c>
      <c r="C153" s="22" t="s">
        <v>149</v>
      </c>
      <c r="D153" s="7" t="s">
        <v>150</v>
      </c>
      <c r="E153" s="14">
        <v>1</v>
      </c>
      <c r="F153" s="14" t="s">
        <v>87</v>
      </c>
      <c r="G153" s="14"/>
      <c r="H153" s="7">
        <f t="shared" si="9"/>
        <v>0</v>
      </c>
      <c r="I153" s="15" t="s">
        <v>151</v>
      </c>
    </row>
    <row r="154" ht="54" spans="1:9">
      <c r="A154" s="6">
        <v>152</v>
      </c>
      <c r="B154" s="28"/>
      <c r="C154" s="23"/>
      <c r="D154" s="7" t="s">
        <v>152</v>
      </c>
      <c r="E154" s="14">
        <v>18</v>
      </c>
      <c r="F154" s="14" t="s">
        <v>87</v>
      </c>
      <c r="G154" s="14"/>
      <c r="H154" s="7">
        <f t="shared" si="9"/>
        <v>0</v>
      </c>
      <c r="I154" s="15" t="s">
        <v>151</v>
      </c>
    </row>
    <row r="155" ht="54" spans="1:9">
      <c r="A155" s="6">
        <v>153</v>
      </c>
      <c r="B155" s="28"/>
      <c r="C155" s="23"/>
      <c r="D155" s="7" t="s">
        <v>153</v>
      </c>
      <c r="E155" s="14">
        <v>3</v>
      </c>
      <c r="F155" s="14" t="s">
        <v>87</v>
      </c>
      <c r="G155" s="14"/>
      <c r="H155" s="7">
        <f t="shared" si="9"/>
        <v>0</v>
      </c>
      <c r="I155" s="15" t="s">
        <v>151</v>
      </c>
    </row>
    <row r="156" ht="54" spans="1:9">
      <c r="A156" s="6">
        <v>154</v>
      </c>
      <c r="B156" s="28"/>
      <c r="C156" s="23"/>
      <c r="D156" s="7" t="s">
        <v>154</v>
      </c>
      <c r="E156" s="14">
        <v>2</v>
      </c>
      <c r="F156" s="14" t="s">
        <v>87</v>
      </c>
      <c r="G156" s="14"/>
      <c r="H156" s="7">
        <f t="shared" si="9"/>
        <v>0</v>
      </c>
      <c r="I156" s="15" t="s">
        <v>151</v>
      </c>
    </row>
    <row r="157" ht="54" spans="1:9">
      <c r="A157" s="6">
        <v>155</v>
      </c>
      <c r="B157" s="28"/>
      <c r="C157" s="23"/>
      <c r="D157" s="7" t="s">
        <v>155</v>
      </c>
      <c r="E157" s="14">
        <v>10</v>
      </c>
      <c r="F157" s="14" t="s">
        <v>87</v>
      </c>
      <c r="G157" s="14"/>
      <c r="H157" s="7">
        <f t="shared" si="9"/>
        <v>0</v>
      </c>
      <c r="I157" s="15" t="s">
        <v>151</v>
      </c>
    </row>
    <row r="158" ht="54" spans="1:9">
      <c r="A158" s="6">
        <v>156</v>
      </c>
      <c r="B158" s="28"/>
      <c r="C158" s="23"/>
      <c r="D158" s="7" t="s">
        <v>156</v>
      </c>
      <c r="E158" s="14">
        <v>176</v>
      </c>
      <c r="F158" s="14" t="s">
        <v>87</v>
      </c>
      <c r="G158" s="14"/>
      <c r="H158" s="7">
        <f t="shared" si="9"/>
        <v>0</v>
      </c>
      <c r="I158" s="15" t="s">
        <v>157</v>
      </c>
    </row>
    <row r="159" ht="40.5" spans="1:9">
      <c r="A159" s="6">
        <v>157</v>
      </c>
      <c r="B159" s="28"/>
      <c r="C159" s="23"/>
      <c r="D159" s="7" t="s">
        <v>158</v>
      </c>
      <c r="E159" s="14">
        <v>400</v>
      </c>
      <c r="F159" s="14" t="s">
        <v>17</v>
      </c>
      <c r="G159" s="14"/>
      <c r="H159" s="7">
        <f t="shared" si="9"/>
        <v>0</v>
      </c>
      <c r="I159" s="15" t="s">
        <v>159</v>
      </c>
    </row>
    <row r="160" ht="40.5" spans="1:9">
      <c r="A160" s="6">
        <v>158</v>
      </c>
      <c r="B160" s="28"/>
      <c r="C160" s="23"/>
      <c r="D160" s="7" t="s">
        <v>160</v>
      </c>
      <c r="E160" s="14">
        <v>400</v>
      </c>
      <c r="F160" s="14" t="s">
        <v>17</v>
      </c>
      <c r="G160" s="14"/>
      <c r="H160" s="7">
        <f t="shared" si="9"/>
        <v>0</v>
      </c>
      <c r="I160" s="15" t="s">
        <v>161</v>
      </c>
    </row>
    <row r="161" ht="37" customHeight="1" spans="1:9">
      <c r="A161" s="6">
        <v>159</v>
      </c>
      <c r="B161" s="28"/>
      <c r="C161" s="23"/>
      <c r="D161" s="14" t="s">
        <v>54</v>
      </c>
      <c r="E161" s="14">
        <v>27</v>
      </c>
      <c r="F161" s="14" t="s">
        <v>26</v>
      </c>
      <c r="G161" s="14"/>
      <c r="H161" s="7">
        <f t="shared" si="9"/>
        <v>0</v>
      </c>
      <c r="I161" s="15" t="s">
        <v>162</v>
      </c>
    </row>
    <row r="162" ht="37" customHeight="1" spans="1:9">
      <c r="A162" s="6">
        <v>160</v>
      </c>
      <c r="B162" s="28"/>
      <c r="C162" s="23"/>
      <c r="D162" s="29" t="s">
        <v>163</v>
      </c>
      <c r="E162" s="6">
        <v>22</v>
      </c>
      <c r="F162" s="14" t="s">
        <v>26</v>
      </c>
      <c r="G162" s="14"/>
      <c r="H162" s="7">
        <f t="shared" si="9"/>
        <v>0</v>
      </c>
      <c r="I162" s="15" t="s">
        <v>164</v>
      </c>
    </row>
    <row r="163" ht="44" customHeight="1" spans="1:9">
      <c r="A163" s="6">
        <v>161</v>
      </c>
      <c r="B163" s="28"/>
      <c r="C163" s="14" t="s">
        <v>165</v>
      </c>
      <c r="D163" s="14"/>
      <c r="E163" s="6">
        <v>1</v>
      </c>
      <c r="F163" s="14" t="s">
        <v>66</v>
      </c>
      <c r="G163" s="14"/>
      <c r="H163" s="7">
        <f t="shared" si="9"/>
        <v>0</v>
      </c>
      <c r="I163" s="15" t="s">
        <v>166</v>
      </c>
    </row>
    <row r="164" ht="40.5" spans="1:9">
      <c r="A164" s="6">
        <v>162</v>
      </c>
      <c r="B164" s="7" t="s">
        <v>167</v>
      </c>
      <c r="C164" s="7"/>
      <c r="D164" s="7"/>
      <c r="E164" s="7">
        <v>1</v>
      </c>
      <c r="F164" s="7" t="s">
        <v>66</v>
      </c>
      <c r="G164" s="7"/>
      <c r="H164" s="7">
        <f t="shared" si="9"/>
        <v>0</v>
      </c>
      <c r="I164" s="13" t="s">
        <v>168</v>
      </c>
    </row>
    <row r="165" ht="35" customHeight="1" spans="1:9">
      <c r="A165" s="6">
        <v>163</v>
      </c>
      <c r="B165" s="14" t="s">
        <v>169</v>
      </c>
      <c r="C165" s="14"/>
      <c r="D165" s="14"/>
      <c r="E165" s="7" t="s">
        <v>170</v>
      </c>
      <c r="F165" s="7"/>
      <c r="G165" s="7">
        <f>SUM(H3:H164)</f>
        <v>0</v>
      </c>
      <c r="H165" s="7"/>
      <c r="I165" s="15" t="s">
        <v>171</v>
      </c>
    </row>
  </sheetData>
  <mergeCells count="55">
    <mergeCell ref="A1:I1"/>
    <mergeCell ref="C163:D163"/>
    <mergeCell ref="B164:D164"/>
    <mergeCell ref="B165:D165"/>
    <mergeCell ref="E165:F165"/>
    <mergeCell ref="G165:H165"/>
    <mergeCell ref="B3:B12"/>
    <mergeCell ref="B13:B28"/>
    <mergeCell ref="B29:B42"/>
    <mergeCell ref="B43:B66"/>
    <mergeCell ref="B67:B90"/>
    <mergeCell ref="B91:B104"/>
    <mergeCell ref="B105:B117"/>
    <mergeCell ref="B119:B121"/>
    <mergeCell ref="B122:B125"/>
    <mergeCell ref="B126:B138"/>
    <mergeCell ref="B139:B152"/>
    <mergeCell ref="B153:B163"/>
    <mergeCell ref="C3:C7"/>
    <mergeCell ref="C8:C12"/>
    <mergeCell ref="C13:C14"/>
    <mergeCell ref="C15:C17"/>
    <mergeCell ref="C18:C23"/>
    <mergeCell ref="C24:C28"/>
    <mergeCell ref="C29:C30"/>
    <mergeCell ref="C35:C37"/>
    <mergeCell ref="C38:C42"/>
    <mergeCell ref="C43:C44"/>
    <mergeCell ref="C49:C51"/>
    <mergeCell ref="C52:C56"/>
    <mergeCell ref="C57:C61"/>
    <mergeCell ref="C62:C66"/>
    <mergeCell ref="C67:C68"/>
    <mergeCell ref="C73:C75"/>
    <mergeCell ref="C76:C80"/>
    <mergeCell ref="C81:C85"/>
    <mergeCell ref="C86:C90"/>
    <mergeCell ref="C91:C92"/>
    <mergeCell ref="C97:C99"/>
    <mergeCell ref="C100:C104"/>
    <mergeCell ref="C105:C107"/>
    <mergeCell ref="C108:C110"/>
    <mergeCell ref="C111:C117"/>
    <mergeCell ref="C119:C121"/>
    <mergeCell ref="C122:C125"/>
    <mergeCell ref="C126:C127"/>
    <mergeCell ref="C131:C133"/>
    <mergeCell ref="C134:C138"/>
    <mergeCell ref="C139:C140"/>
    <mergeCell ref="C145:C147"/>
    <mergeCell ref="C148:C152"/>
    <mergeCell ref="C153:C162"/>
    <mergeCell ref="I3:I5"/>
    <mergeCell ref="I62:I64"/>
    <mergeCell ref="I86:I88"/>
  </mergeCells>
  <hyperlinks>
    <hyperlink ref="I160" r:id="rId1" display="品牌：鲁诚讯；京东链接：https://item.jd.com/10025175063316.html#switch-sku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</cp:lastModifiedBy>
  <dcterms:created xsi:type="dcterms:W3CDTF">2023-05-12T11:15:00Z</dcterms:created>
  <dcterms:modified xsi:type="dcterms:W3CDTF">2025-12-04T03:49:05Z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7744A9B2624C40D1945D5ACDAF060F98_13</vt:lpwstr>
  </property>
  <property fmtid="{D5CDD505-2E9C-101B-9397-08002B2CF9AE}" pid="4" name="CalculationRule">
    <vt:i4>0</vt:i4>
  </property>
</Properties>
</file>