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2375" firstSheet="2" activeTab="1"/>
  </bookViews>
  <sheets>
    <sheet name="封面" sheetId="2" r:id="rId1"/>
    <sheet name="汇总表" sheetId="1" r:id="rId2"/>
  </sheets>
  <externalReferences>
    <externalReference r:id="rId3"/>
  </externalReferences>
  <definedNames>
    <definedName name="_xlnm.Print_Area" localSheetId="1">汇总表!$A$1:$D$10</definedName>
    <definedName name="_1_1">[1]SJK!#REF!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<sst xmlns="http://schemas.openxmlformats.org/spreadsheetml/2006/main" count="23" uniqueCount="22">
  <si>
    <t>东莞国际商务区首开区社区公园及其地下空间项目附属工程装修装饰专业分包（粗装）</t>
  </si>
  <si>
    <t>采 购 控 制 价</t>
  </si>
  <si>
    <t>采  购  人：</t>
  </si>
  <si>
    <t>东莞市莞城建筑工程有限公司</t>
  </si>
  <si>
    <t>编  制  人：</t>
  </si>
  <si>
    <t>审  核  人：</t>
  </si>
  <si>
    <t>年   月   日</t>
  </si>
  <si>
    <t>封-2</t>
  </si>
  <si>
    <t>建设项目造价汇总表</t>
  </si>
  <si>
    <t>工程名称：东莞国际商务区首开区社区公园及其地下空间项目附属工程装修装饰专业分包（粗装）</t>
  </si>
  <si>
    <t>序号</t>
  </si>
  <si>
    <t>单项工程名称</t>
  </si>
  <si>
    <t>金额（元）</t>
  </si>
  <si>
    <t>备注</t>
  </si>
  <si>
    <t>1</t>
  </si>
  <si>
    <t>含税总造价</t>
  </si>
  <si>
    <t>其中税金（税率9%）</t>
  </si>
  <si>
    <t>不含税造价</t>
  </si>
  <si>
    <t>不含税限价</t>
  </si>
  <si>
    <t xml:space="preserve"> 4*（1-4.32%）</t>
  </si>
  <si>
    <t>含税限价</t>
  </si>
  <si>
    <t>5*（1+9%）</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</si>
</sst>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9"/>
      <color theme="1"/>
      <name val="??"/>
      <charset val="134"/>
      <scheme val="minor"/>
    </font>
    <font>
      <b/>
      <sz val="20"/>
      <name val="宋体"/>
      <charset val="134"/>
    </font>
    <font>
      <sz val="10"/>
      <name val="宋体"/>
      <charset val="134"/>
    </font>
    <font>
      <sz val="10"/>
      <color rgb="FF000000"/>
      <name val="宋体"/>
      <charset val="0"/>
    </font>
    <font>
      <sz val="9"/>
      <name val="宋体"/>
      <charset val="134"/>
    </font>
    <font>
      <sz val="11"/>
      <color theme="1"/>
      <name val="??"/>
      <charset val="134"/>
      <scheme val="minor"/>
    </font>
    <font>
      <b/>
      <sz val="22"/>
      <name val="宋体"/>
      <charset val="134"/>
    </font>
    <font>
      <b/>
      <sz val="18"/>
      <name val="宋体"/>
      <charset val="134"/>
    </font>
    <font>
      <b/>
      <sz val="14"/>
      <name val="宋体"/>
      <charset val="134"/>
    </font>
    <font>
      <sz val="14"/>
      <name val="宋体"/>
      <charset val="134"/>
    </font>
    <font>
      <sz val="12"/>
      <name val="宋体"/>
      <charset val="134"/>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top/>
      <bottom style="thin">
        <color indexed="8"/>
      </bottom>
      <diagonal/>
    </border>
    <border>
      <left/>
      <right/>
      <top style="thin">
        <color indexed="8"/>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5" fillId="3" borderId="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9" fillId="4" borderId="7" applyNumberFormat="0" applyAlignment="0" applyProtection="0">
      <alignment vertical="center"/>
    </xf>
    <xf numFmtId="0" fontId="20" fillId="5" borderId="8" applyNumberFormat="0" applyAlignment="0" applyProtection="0">
      <alignment vertical="center"/>
    </xf>
    <xf numFmtId="0" fontId="21" fillId="5" borderId="7" applyNumberFormat="0" applyAlignment="0" applyProtection="0">
      <alignment vertical="center"/>
    </xf>
    <xf numFmtId="0" fontId="22" fillId="6" borderId="9" applyNumberFormat="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0" fillId="0" borderId="0"/>
  </cellStyleXfs>
  <cellXfs count="33">
    <xf numFmtId="0" fontId="0" fillId="0" borderId="0" xfId="49"/>
    <xf numFmtId="0" fontId="0" fillId="0" borderId="0" xfId="49" applyAlignment="1">
      <alignment horizontal="center"/>
    </xf>
    <xf numFmtId="0" fontId="1" fillId="2" borderId="0" xfId="49" applyFont="1" applyFill="1" applyAlignment="1">
      <alignment horizontal="center" vertical="center" wrapText="1"/>
    </xf>
    <xf numFmtId="0" fontId="1" fillId="2" borderId="0" xfId="49" applyFont="1" applyFill="1" applyAlignment="1">
      <alignment horizontal="right" vertical="center" wrapText="1"/>
    </xf>
    <xf numFmtId="0" fontId="2" fillId="2" borderId="0" xfId="49" applyFont="1" applyFill="1" applyAlignment="1">
      <alignment horizontal="left" wrapText="1"/>
    </xf>
    <xf numFmtId="0" fontId="2" fillId="2" borderId="0" xfId="49" applyFont="1" applyFill="1" applyAlignment="1">
      <alignment horizontal="center" wrapText="1"/>
    </xf>
    <xf numFmtId="0" fontId="2" fillId="2" borderId="0" xfId="49" applyFont="1" applyFill="1" applyAlignment="1">
      <alignment horizontal="right" wrapText="1"/>
    </xf>
    <xf numFmtId="0" fontId="2" fillId="2" borderId="1" xfId="49" applyFont="1" applyFill="1" applyBorder="1" applyAlignment="1">
      <alignment horizontal="center" vertical="center" wrapText="1"/>
    </xf>
    <xf numFmtId="0" fontId="2" fillId="2" borderId="1" xfId="49" applyFont="1" applyFill="1" applyBorder="1" applyAlignment="1">
      <alignment horizontal="left" vertical="center" wrapText="1"/>
    </xf>
    <xf numFmtId="0" fontId="2" fillId="2" borderId="1" xfId="49" applyFont="1" applyFill="1" applyBorder="1" applyAlignment="1">
      <alignment horizontal="right" vertical="center" wrapText="1"/>
    </xf>
    <xf numFmtId="0" fontId="3" fillId="0" borderId="1" xfId="0" applyFont="1" applyFill="1" applyBorder="1" applyAlignment="1">
      <alignment horizontal="center" vertical="center"/>
    </xf>
    <xf numFmtId="0" fontId="4" fillId="2" borderId="0" xfId="49" applyFont="1" applyFill="1" applyAlignment="1">
      <alignment horizontal="left" vertical="center" wrapText="1"/>
    </xf>
    <xf numFmtId="0" fontId="4" fillId="2" borderId="0" xfId="49" applyFont="1" applyFill="1" applyAlignment="1">
      <alignment horizontal="center" vertical="center" wrapText="1"/>
    </xf>
    <xf numFmtId="0" fontId="4" fillId="2" borderId="0" xfId="49" applyFont="1" applyFill="1" applyAlignment="1">
      <alignment horizontal="right" vertical="center" wrapText="1"/>
    </xf>
    <xf numFmtId="0" fontId="0" fillId="0" borderId="0" xfId="49" applyFont="1" applyFill="1" applyBorder="1" applyAlignment="1"/>
    <xf numFmtId="0" fontId="5" fillId="0" borderId="0" xfId="0" applyFont="1" applyFill="1" applyBorder="1" applyAlignment="1">
      <alignment vertical="center"/>
    </xf>
    <xf numFmtId="0" fontId="5" fillId="0" borderId="0" xfId="0" applyFont="1" applyFill="1" applyBorder="1" applyAlignment="1"/>
    <xf numFmtId="0" fontId="4" fillId="2" borderId="0" xfId="49" applyFont="1" applyFill="1" applyBorder="1" applyAlignment="1">
      <alignment horizontal="left" vertical="center" wrapText="1"/>
    </xf>
    <xf numFmtId="0" fontId="6" fillId="2" borderId="2" xfId="49" applyFont="1" applyFill="1" applyBorder="1" applyAlignment="1">
      <alignment horizontal="center" wrapText="1"/>
    </xf>
    <xf numFmtId="0" fontId="7" fillId="2" borderId="0" xfId="49" applyFont="1" applyFill="1" applyBorder="1" applyAlignment="1">
      <alignment horizontal="left" wrapText="1"/>
    </xf>
    <xf numFmtId="0" fontId="6" fillId="2" borderId="0" xfId="49" applyFont="1" applyFill="1" applyBorder="1" applyAlignment="1">
      <alignment horizontal="center" wrapText="1"/>
    </xf>
    <xf numFmtId="0" fontId="6" fillId="2" borderId="0" xfId="49" applyFont="1" applyFill="1" applyBorder="1" applyAlignment="1">
      <alignment wrapText="1"/>
    </xf>
    <xf numFmtId="0" fontId="8" fillId="2" borderId="0" xfId="49" applyFont="1" applyFill="1" applyBorder="1" applyAlignment="1">
      <alignment horizontal="center" wrapText="1"/>
    </xf>
    <xf numFmtId="0" fontId="9" fillId="2" borderId="2" xfId="49" applyFont="1" applyFill="1" applyBorder="1" applyAlignment="1">
      <alignment horizontal="center" wrapText="1"/>
    </xf>
    <xf numFmtId="0" fontId="8" fillId="2" borderId="0" xfId="49" applyFont="1" applyFill="1" applyBorder="1" applyAlignment="1">
      <alignment horizontal="right" wrapText="1"/>
    </xf>
    <xf numFmtId="0" fontId="2" fillId="2" borderId="3" xfId="49" applyFont="1" applyFill="1" applyBorder="1" applyAlignment="1">
      <alignment horizontal="center" vertical="top" wrapText="1"/>
    </xf>
    <xf numFmtId="0" fontId="10" fillId="2" borderId="0" xfId="49" applyFont="1" applyFill="1" applyBorder="1" applyAlignment="1">
      <alignment horizontal="left" wrapText="1"/>
    </xf>
    <xf numFmtId="0" fontId="4" fillId="2" borderId="0" xfId="49" applyFont="1" applyFill="1" applyBorder="1" applyAlignment="1">
      <alignment horizontal="center" vertical="center" wrapText="1"/>
    </xf>
    <xf numFmtId="0" fontId="2" fillId="2" borderId="0" xfId="49" applyFont="1" applyFill="1" applyBorder="1" applyAlignment="1">
      <alignment horizontal="center" vertical="top" wrapText="1"/>
    </xf>
    <xf numFmtId="0" fontId="10" fillId="2" borderId="0" xfId="49" applyFont="1" applyFill="1" applyBorder="1" applyAlignment="1">
      <alignment vertical="center" wrapText="1"/>
    </xf>
    <xf numFmtId="0" fontId="8" fillId="2" borderId="0" xfId="49" applyFont="1" applyFill="1" applyBorder="1" applyAlignment="1">
      <alignment horizontal="left" wrapText="1"/>
    </xf>
    <xf numFmtId="0" fontId="4" fillId="2" borderId="0" xfId="49" applyFont="1" applyFill="1" applyBorder="1" applyAlignment="1">
      <alignment horizontal="right" vertical="top" wrapText="1"/>
    </xf>
    <xf numFmtId="0" fontId="4" fillId="2" borderId="0" xfId="49" applyFont="1" applyFill="1" applyBorder="1" applyAlignment="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114300</xdr:colOff>
      <xdr:row>3</xdr:row>
      <xdr:rowOff>824865</xdr:rowOff>
    </xdr:from>
    <xdr:to>
      <xdr:col>4</xdr:col>
      <xdr:colOff>1113790</xdr:colOff>
      <xdr:row>4</xdr:row>
      <xdr:rowOff>748030</xdr:rowOff>
    </xdr:to>
    <xdr:pic>
      <xdr:nvPicPr>
        <xdr:cNvPr id="3" name="图片 2"/>
        <xdr:cNvPicPr>
          <a:picLocks noChangeAspect="1"/>
        </xdr:cNvPicPr>
      </xdr:nvPicPr>
      <xdr:blipFill>
        <a:blip r:embed="rId1"/>
        <a:stretch>
          <a:fillRect/>
        </a:stretch>
      </xdr:blipFill>
      <xdr:spPr>
        <a:xfrm>
          <a:off x="2514600" y="4158615"/>
          <a:ext cx="2233295" cy="748665"/>
        </a:xfrm>
        <a:prstGeom prst="rect">
          <a:avLst/>
        </a:prstGeom>
        <a:noFill/>
        <a:ln w="9525">
          <a:noFill/>
        </a:ln>
        <a:effectLst>
          <a:outerShdw blurRad="50800" dist="50800" dir="5400000" algn="ctr" rotWithShape="0">
            <a:srgbClr val="000000">
              <a:alpha val="0"/>
            </a:srgbClr>
          </a:outerShdw>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E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临时设施(益丰)"/>
      <sheetName val="棚料屋架"/>
      <sheetName val="脚手架"/>
      <sheetName val="租金"/>
      <sheetName val="XX小区"/>
      <sheetName val="益丰幼儿园G"/>
      <sheetName val="分析表"/>
      <sheetName val="SJK"/>
      <sheetName val="SJB"/>
      <sheetName val="帮助"/>
      <sheetName val="标准模块"/>
      <sheetName val="临设"/>
      <sheetName val="民工宿舍"/>
      <sheetName val="广医"/>
      <sheetName val="分析表 (4)"/>
      <sheetName val="分析表 (3)"/>
      <sheetName val="分析表 (2)"/>
      <sheetName val="分析表 (1)"/>
      <sheetName val="益丰小学"/>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K3" sqref="K3"/>
    </sheetView>
  </sheetViews>
  <sheetFormatPr defaultColWidth="12" defaultRowHeight="14.25" outlineLevelCol="6"/>
  <cols>
    <col min="1" max="3" width="12" style="16"/>
    <col min="4" max="4" width="18.5047619047619" style="16" customWidth="1"/>
    <col min="5" max="5" width="23.3333333333333" style="16" customWidth="1"/>
    <col min="6" max="16384" width="12" style="16"/>
  </cols>
  <sheetData>
    <row r="1" s="14" customFormat="1" ht="127.5" customHeight="1" spans="1:7">
      <c r="A1" s="17"/>
      <c r="B1" s="17"/>
      <c r="C1" s="18" t="s">
        <v>0</v>
      </c>
      <c r="D1" s="18"/>
      <c r="E1" s="18"/>
      <c r="F1" s="18"/>
      <c r="G1" s="19"/>
    </row>
    <row r="2" s="14" customFormat="1" ht="60" customHeight="1" spans="1:7">
      <c r="A2" s="20" t="s">
        <v>1</v>
      </c>
      <c r="B2" s="20"/>
      <c r="C2" s="20"/>
      <c r="D2" s="20"/>
      <c r="E2" s="20"/>
      <c r="F2" s="20"/>
      <c r="G2" s="20"/>
    </row>
    <row r="3" s="14" customFormat="1" ht="75" customHeight="1" spans="1:7">
      <c r="A3" s="21"/>
      <c r="B3" s="22" t="s">
        <v>2</v>
      </c>
      <c r="C3" s="22"/>
      <c r="D3" s="23" t="s">
        <v>3</v>
      </c>
      <c r="E3" s="23"/>
      <c r="F3" s="21"/>
      <c r="G3" s="21"/>
    </row>
    <row r="4" s="14" customFormat="1" ht="65" customHeight="1" spans="1:7">
      <c r="A4" s="21"/>
      <c r="B4" s="24"/>
      <c r="C4" s="24"/>
      <c r="D4" s="25"/>
      <c r="E4" s="25"/>
      <c r="F4" s="21"/>
      <c r="G4" s="21"/>
    </row>
    <row r="5" s="14" customFormat="1" ht="60" customHeight="1" spans="1:7">
      <c r="A5" s="26"/>
      <c r="B5" s="22" t="s">
        <v>4</v>
      </c>
      <c r="C5" s="22"/>
      <c r="D5" s="23"/>
      <c r="E5" s="23"/>
      <c r="F5" s="26"/>
      <c r="G5" s="26"/>
    </row>
    <row r="6" s="14" customFormat="1" ht="60" customHeight="1" spans="1:7">
      <c r="A6" s="26"/>
      <c r="B6" s="22"/>
      <c r="C6" s="22"/>
      <c r="F6" s="26"/>
      <c r="G6" s="26"/>
    </row>
    <row r="7" s="14" customFormat="1" ht="36" customHeight="1" spans="1:7">
      <c r="A7" s="26"/>
      <c r="B7" s="22" t="s">
        <v>5</v>
      </c>
      <c r="C7" s="22"/>
      <c r="D7" s="23"/>
      <c r="E7" s="23"/>
      <c r="F7" s="27"/>
      <c r="G7" s="27"/>
    </row>
    <row r="8" s="14" customFormat="1" ht="36" customHeight="1" spans="1:7">
      <c r="A8" s="26"/>
      <c r="B8" s="27"/>
      <c r="C8" s="27"/>
      <c r="D8" s="25"/>
      <c r="E8" s="25"/>
      <c r="F8" s="27"/>
      <c r="G8" s="27"/>
    </row>
    <row r="9" s="14" customFormat="1" ht="36" customHeight="1" spans="1:7">
      <c r="A9" s="26"/>
      <c r="B9" s="27"/>
      <c r="C9" s="27"/>
      <c r="D9" s="28"/>
      <c r="E9" s="28"/>
      <c r="F9" s="27"/>
      <c r="G9" s="27"/>
    </row>
    <row r="10" s="14" customFormat="1" ht="36" customHeight="1" spans="1:7">
      <c r="A10" s="26"/>
      <c r="B10" s="27"/>
      <c r="C10" s="27"/>
      <c r="D10" s="28"/>
      <c r="E10" s="28"/>
      <c r="F10" s="27"/>
      <c r="G10" s="27"/>
    </row>
    <row r="11" s="14" customFormat="1" ht="51" customHeight="1" spans="1:7">
      <c r="A11" s="26"/>
      <c r="B11" s="29"/>
      <c r="C11" s="29"/>
      <c r="D11" s="22" t="s">
        <v>6</v>
      </c>
      <c r="E11" s="22"/>
      <c r="F11" s="26"/>
      <c r="G11" s="26"/>
    </row>
    <row r="12" s="14" customFormat="1" ht="18" customHeight="1" spans="1:7">
      <c r="A12" s="26"/>
      <c r="B12" s="29"/>
      <c r="C12" s="29"/>
      <c r="D12" s="30"/>
      <c r="E12" s="30"/>
      <c r="F12" s="31"/>
      <c r="G12" s="31"/>
    </row>
    <row r="13" s="14" customFormat="1" ht="18" customHeight="1" spans="1:7">
      <c r="A13" s="17"/>
      <c r="B13" s="17"/>
      <c r="C13" s="27"/>
      <c r="D13" s="27"/>
      <c r="E13" s="27"/>
      <c r="F13" s="27"/>
      <c r="G13" s="32" t="s">
        <v>7</v>
      </c>
    </row>
    <row r="14" s="15" customFormat="1" spans="1:7">
      <c r="A14" s="14"/>
      <c r="B14" s="14"/>
      <c r="C14" s="14"/>
      <c r="D14" s="14"/>
      <c r="E14" s="14"/>
      <c r="F14" s="14"/>
      <c r="G14" s="14"/>
    </row>
  </sheetData>
  <mergeCells count="23">
    <mergeCell ref="A1:B1"/>
    <mergeCell ref="C1:F1"/>
    <mergeCell ref="A2:G2"/>
    <mergeCell ref="B3:C3"/>
    <mergeCell ref="D3:E3"/>
    <mergeCell ref="B4:C4"/>
    <mergeCell ref="D4:E4"/>
    <mergeCell ref="B5:C5"/>
    <mergeCell ref="D5:E5"/>
    <mergeCell ref="F5:G5"/>
    <mergeCell ref="B7:C7"/>
    <mergeCell ref="D7:E7"/>
    <mergeCell ref="F7:G7"/>
    <mergeCell ref="B8:C8"/>
    <mergeCell ref="D8:E8"/>
    <mergeCell ref="F8:G8"/>
    <mergeCell ref="B11:C11"/>
    <mergeCell ref="D11:E11"/>
    <mergeCell ref="F11:G11"/>
    <mergeCell ref="B12:C12"/>
    <mergeCell ref="F12:G12"/>
    <mergeCell ref="A13:B13"/>
    <mergeCell ref="C13:F13"/>
  </mergeCells>
  <pageMargins left="0.75" right="0.75" top="1" bottom="1" header="0.5" footer="0.5"/>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showGridLines="0" tabSelected="1" view="pageBreakPreview" zoomScaleNormal="100" workbookViewId="0">
      <selection activeCell="S13" sqref="S13"/>
    </sheetView>
  </sheetViews>
  <sheetFormatPr defaultColWidth="9" defaultRowHeight="12" outlineLevelCol="3"/>
  <cols>
    <col min="1" max="1" width="12.3333333333333" customWidth="1"/>
    <col min="2" max="2" width="36.5047619047619" customWidth="1"/>
    <col min="3" max="3" width="26.5714285714286" style="1" customWidth="1"/>
    <col min="4" max="4" width="19.3333333333333" customWidth="1"/>
  </cols>
  <sheetData>
    <row r="1" ht="39.75" customHeight="1" spans="1:4">
      <c r="A1" s="2" t="s">
        <v>8</v>
      </c>
      <c r="B1" s="2"/>
      <c r="C1" s="2"/>
      <c r="D1" s="3"/>
    </row>
    <row r="2" ht="28.5" customHeight="1" spans="1:4">
      <c r="A2" s="4" t="s">
        <v>9</v>
      </c>
      <c r="B2" s="4"/>
      <c r="C2" s="5"/>
      <c r="D2" s="6"/>
    </row>
    <row r="3" ht="18" customHeight="1" spans="1:4">
      <c r="A3" s="7" t="s">
        <v>10</v>
      </c>
      <c r="B3" s="7" t="s">
        <v>11</v>
      </c>
      <c r="C3" s="7" t="s">
        <v>12</v>
      </c>
      <c r="D3" s="7" t="s">
        <v>13</v>
      </c>
    </row>
    <row r="4" ht="28.5" customHeight="1" spans="1:4">
      <c r="A4" s="7"/>
      <c r="B4" s="7"/>
      <c r="C4" s="7"/>
      <c r="D4" s="7"/>
    </row>
    <row r="5" ht="41.25" customHeight="1" spans="1:4">
      <c r="A5" s="7" t="s">
        <v>14</v>
      </c>
      <c r="B5" s="8" t="s">
        <v>0</v>
      </c>
      <c r="C5" s="7">
        <v>3271285.69</v>
      </c>
      <c r="D5" s="9"/>
    </row>
    <row r="6" s="1" customFormat="1" ht="25" customHeight="1" spans="1:4">
      <c r="A6" s="7">
        <v>2</v>
      </c>
      <c r="B6" s="7" t="s">
        <v>15</v>
      </c>
      <c r="C6" s="7">
        <f>C5</f>
        <v>3271285.69</v>
      </c>
      <c r="D6" s="7"/>
    </row>
    <row r="7" s="1" customFormat="1" ht="27" customHeight="1" spans="1:4">
      <c r="A7" s="7">
        <v>3</v>
      </c>
      <c r="B7" s="7" t="s">
        <v>16</v>
      </c>
      <c r="C7" s="7">
        <f>ROUND(C6/1.09*0.09,2)</f>
        <v>270106.16</v>
      </c>
      <c r="D7" s="7"/>
    </row>
    <row r="8" s="1" customFormat="1" ht="27" customHeight="1" spans="1:4">
      <c r="A8" s="7">
        <v>4</v>
      </c>
      <c r="B8" s="7" t="s">
        <v>17</v>
      </c>
      <c r="C8" s="7">
        <f>C6-C7</f>
        <v>3001179.53</v>
      </c>
      <c r="D8" s="7"/>
    </row>
    <row r="9" ht="26" customHeight="1" spans="1:4">
      <c r="A9" s="7">
        <v>5</v>
      </c>
      <c r="B9" s="7" t="s">
        <v>18</v>
      </c>
      <c r="C9" s="7">
        <f>ROUND(C8*(1-8.64%/2),2)</f>
        <v>2871528.57</v>
      </c>
      <c r="D9" s="10" t="s">
        <v>19</v>
      </c>
    </row>
    <row r="10" ht="26" customHeight="1" spans="1:4">
      <c r="A10" s="7">
        <v>6</v>
      </c>
      <c r="B10" s="7" t="s">
        <v>20</v>
      </c>
      <c r="C10" s="7">
        <f>ROUND(C9*1.09,2)</f>
        <v>3129966.14</v>
      </c>
      <c r="D10" s="10" t="s">
        <v>21</v>
      </c>
    </row>
    <row r="11" ht="25.5" customHeight="1" spans="1:4">
      <c r="A11" s="11"/>
      <c r="B11" s="11"/>
      <c r="C11" s="12"/>
      <c r="D11" s="13"/>
    </row>
  </sheetData>
  <mergeCells count="7">
    <mergeCell ref="A1:D1"/>
    <mergeCell ref="A2:C2"/>
    <mergeCell ref="A11:C11"/>
    <mergeCell ref="A3:A4"/>
    <mergeCell ref="B3:B4"/>
    <mergeCell ref="C3:C4"/>
    <mergeCell ref="D3:D4"/>
  </mergeCells>
  <printOptions horizontalCentered="1"/>
  <pageMargins left="0.116416666666667" right="0.116416666666667" top="0.59375" bottom="0" header="0.59375"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封面</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鱼儿</cp:lastModifiedBy>
  <dcterms:created xsi:type="dcterms:W3CDTF">2024-06-06T10:45:00Z</dcterms:created>
  <dcterms:modified xsi:type="dcterms:W3CDTF">2024-06-17T07:36:15Z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D3BAFFF617664A1EA7DBA4DF2F223DCB_12</vt:lpwstr>
  </property>
  <property fmtid="{D5CDD505-2E9C-101B-9397-08002B2CF9AE}" pid="3" name="KSOProductBuildVer">
    <vt:lpwstr>2052-12.1.0.16929</vt:lpwstr>
  </property>
</Properties>
</file>